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tabRatio="948" activeTab="0"/>
  </bookViews>
  <sheets>
    <sheet name="Summert" sheetId="1" r:id="rId1"/>
    <sheet name="Områder" sheetId="2" r:id="rId2"/>
    <sheet name="Drift Utg." sheetId="3" r:id="rId3"/>
    <sheet name="Leder" sheetId="4" r:id="rId4"/>
    <sheet name="NestLeder" sheetId="5" r:id="rId5"/>
    <sheet name="Sekretær" sheetId="6" r:id="rId6"/>
    <sheet name="Vara Sekretær" sheetId="7" r:id="rId7"/>
    <sheet name="Kasserer" sheetId="8" r:id="rId8"/>
    <sheet name="Vara Kasserer" sheetId="9" r:id="rId9"/>
    <sheet name="Delegat" sheetId="10" r:id="rId10"/>
    <sheet name="Vara Delegat" sheetId="11" r:id="rId11"/>
    <sheet name="2Vara Delegat" sheetId="12" r:id="rId12"/>
    <sheet name="FU" sheetId="13" r:id="rId13"/>
    <sheet name="Litteratur" sheetId="14" r:id="rId14"/>
    <sheet name="Web" sheetId="15" r:id="rId15"/>
    <sheet name="Telefon" sheetId="16" r:id="rId16"/>
    <sheet name="Service Konferanse" sheetId="17" r:id="rId17"/>
    <sheet name="Oversettelse" sheetId="18" r:id="rId18"/>
    <sheet name="AdHoc Revisjon " sheetId="19" r:id="rId19"/>
    <sheet name="Ark1" sheetId="20" r:id="rId20"/>
    <sheet name="Kompatibilitetsrapport (3)" sheetId="21" r:id="rId21"/>
    <sheet name="Ark2" sheetId="22" r:id="rId22"/>
  </sheets>
  <definedNames>
    <definedName name="_xlnm.Print_Area" localSheetId="11">'2Vara Delegat'!$A$1:$D$31</definedName>
    <definedName name="_xlnm.Print_Area" localSheetId="18">'AdHoc Revisjon '!$A$1:$D$30</definedName>
    <definedName name="_xlnm.Print_Area" localSheetId="9">'Delegat'!$A$1:$D$40</definedName>
    <definedName name="_xlnm.Print_Area" localSheetId="2">'Drift Utg.'!$A$1:$D$30</definedName>
    <definedName name="_xlnm.Print_Area" localSheetId="12">'FU'!$A$1:$D$52</definedName>
    <definedName name="_xlnm.Print_Area" localSheetId="7">'Kasserer'!$A$1:$D$30</definedName>
    <definedName name="_xlnm.Print_Area" localSheetId="3">'Leder'!$A$1:$D$30</definedName>
    <definedName name="_xlnm.Print_Area" localSheetId="13">'Litteratur'!$A$1:$D$30</definedName>
    <definedName name="_xlnm.Print_Area" localSheetId="4">'NestLeder'!$A$1:$D$10</definedName>
    <definedName name="_xlnm.Print_Area" localSheetId="1">'Områder'!$A$1:$D$30</definedName>
    <definedName name="_xlnm.Print_Area" localSheetId="17">'Oversettelse'!$A$1:$D$30</definedName>
    <definedName name="_xlnm.Print_Area" localSheetId="5">'Sekretær'!$A$1:$D$30</definedName>
    <definedName name="_xlnm.Print_Area" localSheetId="16">'Service Konferanse'!$A$1:$D$29</definedName>
    <definedName name="_xlnm.Print_Area" localSheetId="0">'Summert'!$A$1:$D$31</definedName>
    <definedName name="_xlnm.Print_Area" localSheetId="15">'Telefon'!$A$1:$D$30</definedName>
    <definedName name="_xlnm.Print_Area" localSheetId="10">'Vara Delegat'!$A$1:$D$35</definedName>
    <definedName name="_xlnm.Print_Area" localSheetId="8">'Vara Kasserer'!$A$1:$D$30</definedName>
    <definedName name="_xlnm.Print_Area" localSheetId="6">'Vara Sekretær'!$A$1:$D$31</definedName>
    <definedName name="_xlnm.Print_Area" localSheetId="14">'Web'!$A$1:$D$30</definedName>
  </definedNames>
  <calcPr fullCalcOnLoad="1"/>
</workbook>
</file>

<file path=xl/sharedStrings.xml><?xml version="1.0" encoding="utf-8"?>
<sst xmlns="http://schemas.openxmlformats.org/spreadsheetml/2006/main" count="391" uniqueCount="179">
  <si>
    <t>Hva</t>
  </si>
  <si>
    <t>UT</t>
  </si>
  <si>
    <t>INN</t>
  </si>
  <si>
    <t>Leder</t>
  </si>
  <si>
    <t>Nestleder</t>
  </si>
  <si>
    <t>Sekretær</t>
  </si>
  <si>
    <t>Kasserer</t>
  </si>
  <si>
    <t>Vara- sekretær</t>
  </si>
  <si>
    <t>Vara- kasserer</t>
  </si>
  <si>
    <t>Delegat</t>
  </si>
  <si>
    <t>Vara- delegat</t>
  </si>
  <si>
    <t>2. vara- delegat</t>
  </si>
  <si>
    <t>Telefonkom.</t>
  </si>
  <si>
    <t>Webkom.</t>
  </si>
  <si>
    <t>Oversettelseskom.</t>
  </si>
  <si>
    <t>Fellesskapsutv.kom.</t>
  </si>
  <si>
    <t>Totalt</t>
  </si>
  <si>
    <t>Resultat</t>
  </si>
  <si>
    <t>Service konferanse</t>
  </si>
  <si>
    <t>Regionsmøte i Oslo</t>
  </si>
  <si>
    <t>Område Nord</t>
  </si>
  <si>
    <t>Område Midt</t>
  </si>
  <si>
    <t>Område Øst</t>
  </si>
  <si>
    <t>Område Øst2</t>
  </si>
  <si>
    <t>Område Sør</t>
  </si>
  <si>
    <t>Område Vest</t>
  </si>
  <si>
    <t>Driftsutgifter for Region</t>
  </si>
  <si>
    <t>Bidrag/utgifter' fra områder</t>
  </si>
  <si>
    <t>Webtjenester</t>
  </si>
  <si>
    <t>Drift nettside</t>
  </si>
  <si>
    <t xml:space="preserve"> </t>
  </si>
  <si>
    <t>Hvis du lagrer arbeidsboken i et tidligere filformat eller åpner den i en tidligere versjon av Microsoft Excel, vil de oppførte funksjonene ikke være tilgjengelige.</t>
  </si>
  <si>
    <t>Mindre gjengivelsestap</t>
  </si>
  <si>
    <t>Antall forekomster</t>
  </si>
  <si>
    <t>Versjon</t>
  </si>
  <si>
    <t>Noen celler eller stiler i denne arbeidsboken inneholder formatering som ikke støttes av det merkede filformatet. Disse formatene vil bli konvertert til det nærmeste tilgjengelige formatet.</t>
  </si>
  <si>
    <t>Excel 97-2003</t>
  </si>
  <si>
    <t>Mat</t>
  </si>
  <si>
    <t>Fly</t>
  </si>
  <si>
    <t>Diett</t>
  </si>
  <si>
    <t>Europakonvent</t>
  </si>
  <si>
    <t>Administrativt arbeid (postsendinger, blekk osv)</t>
  </si>
  <si>
    <t>Leie av lokale</t>
  </si>
  <si>
    <t>Regionsmøter</t>
  </si>
  <si>
    <t>Komitemøter</t>
  </si>
  <si>
    <t>Webutvikling</t>
  </si>
  <si>
    <t>Opplæring av nye tlf-vakter i nye områder - ved eventuelle reiser til område konventer</t>
  </si>
  <si>
    <t>Flyg</t>
  </si>
  <si>
    <t>Regionsmøte Juni</t>
  </si>
  <si>
    <t>Kompatibilitetsrapport for Budsjett 2020 Regionen.xls</t>
  </si>
  <si>
    <t>Kjør den 12.09.2019 12:29</t>
  </si>
  <si>
    <t>Driftkostnad</t>
  </si>
  <si>
    <t>Driftinntekt</t>
  </si>
  <si>
    <t>Reiser til Regionsmøter</t>
  </si>
  <si>
    <t>Flybuss/tog</t>
  </si>
  <si>
    <t xml:space="preserve">Litteratur </t>
  </si>
  <si>
    <t>Resultat 2021</t>
  </si>
  <si>
    <t>Leder: Regionsmøte Oslo (fly t/r Kristiansand-Oslo 2000,-. Tog t/r Oslo-Gardermoen 200,-. Overnatting 1 natt 1000,-. diett 300,-)</t>
  </si>
  <si>
    <t>Leder: Regionsmøte annet sted enn Oslo (fly t/r 3000,-. Buss/tog t/r  200,-. Overnatting 1 natt 1000,-.  diett 300,-)</t>
  </si>
  <si>
    <t>Telefonutgifter Telia (12x1000,-) ny ordning</t>
  </si>
  <si>
    <t>Regionsmøte Okt.</t>
  </si>
  <si>
    <t>Regionsmøte Februar</t>
  </si>
  <si>
    <t>Oslo</t>
  </si>
  <si>
    <t>Regionsmøte Oktober</t>
  </si>
  <si>
    <t>Regionsmöte feb i Oslo</t>
  </si>
  <si>
    <t>Vinter EDM i Rom</t>
  </si>
  <si>
    <t>Regionsmöte Juni</t>
  </si>
  <si>
    <t>Sommar EDM i Kiev</t>
  </si>
  <si>
    <t>Regions møte Oktober</t>
  </si>
  <si>
    <t>Buss Trysil - Oslo tor</t>
  </si>
  <si>
    <t>Spårvagn i Oslo</t>
  </si>
  <si>
    <t>Ev overnatting, om det ikke går tidig buss</t>
  </si>
  <si>
    <t>Buss Trysil -Gardermoen tor</t>
  </si>
  <si>
    <t>Trp Flygplats - hotel tor</t>
  </si>
  <si>
    <t>Hotel</t>
  </si>
  <si>
    <t>Mat diet 6 * 300</t>
  </si>
  <si>
    <t>Buss Trysil - Gardermoen</t>
  </si>
  <si>
    <t>Sum</t>
  </si>
  <si>
    <t>se vedlegg</t>
  </si>
  <si>
    <t>Regionsmøte Feb</t>
  </si>
  <si>
    <t>FU oppdrag</t>
  </si>
  <si>
    <t>kr 30,180.00</t>
  </si>
  <si>
    <t>kr -</t>
  </si>
  <si>
    <t>Transport t/r Gardermoen</t>
  </si>
  <si>
    <t>Pr diem x2</t>
  </si>
  <si>
    <t>1 overnatting</t>
  </si>
  <si>
    <t>Regionsmøte okt 21 bil t/r Sætre- Lambertseter</t>
  </si>
  <si>
    <t>Ett regionsmøte bil/buss/Fly/Flytog t/r Hjemsted- Lambertseter</t>
  </si>
  <si>
    <t>pr år</t>
  </si>
  <si>
    <t>Budsjett 2022</t>
  </si>
  <si>
    <t>Resultat 2022</t>
  </si>
  <si>
    <t>Budsjett Litteratur 2022</t>
  </si>
  <si>
    <t>Budsjett Leder 2022</t>
  </si>
  <si>
    <t>Budsjett Sekretær 2022</t>
  </si>
  <si>
    <t>Nettmøte</t>
  </si>
  <si>
    <t>Bodø (?)</t>
  </si>
  <si>
    <t>Regionsmøte i Nord</t>
  </si>
  <si>
    <t>Fly + Hotell</t>
  </si>
  <si>
    <t>Budsjett kasserer 2022</t>
  </si>
  <si>
    <t>Budsjett for Oversettelseskomiteen 2022</t>
  </si>
  <si>
    <t xml:space="preserve">         UT</t>
  </si>
  <si>
    <t>Regionsmøte Vest 22 Oslo- Stavanger t/r</t>
  </si>
  <si>
    <t xml:space="preserve">Nestleder </t>
  </si>
  <si>
    <t>Abonnement Officepakke</t>
  </si>
  <si>
    <t>Abonnement Adobe Export</t>
  </si>
  <si>
    <t>Budsjett Oversettelse 2022</t>
  </si>
  <si>
    <t>Resultatt 2022</t>
  </si>
  <si>
    <t>Budsjett Delegat 2022</t>
  </si>
  <si>
    <t>Regionsmøte feb</t>
  </si>
  <si>
    <t>Buss Trysil-Oslo tor</t>
  </si>
  <si>
    <t>Spårvagn i Oslo tor</t>
  </si>
  <si>
    <t>En overnatting om det inte finns en tidlig buss</t>
  </si>
  <si>
    <t>Mat diet</t>
  </si>
  <si>
    <t>Lokal trp</t>
  </si>
  <si>
    <t>Boende</t>
  </si>
  <si>
    <t>Lokal transport</t>
  </si>
  <si>
    <t>WSC online ?</t>
  </si>
  <si>
    <t xml:space="preserve">Boende och trp </t>
  </si>
  <si>
    <t>Sommar EDM i Egypt</t>
  </si>
  <si>
    <t xml:space="preserve">Trp Flygplats - hotel tor </t>
  </si>
  <si>
    <t>Fellesskapsutviklingskomiteen (FU) Budsjett og regnskap 2022</t>
  </si>
  <si>
    <t>Regionmøter</t>
  </si>
  <si>
    <t>Budsjett</t>
  </si>
  <si>
    <t>Regnskap</t>
  </si>
  <si>
    <t>Flybilletter (juni-møte)</t>
  </si>
  <si>
    <t>3 000,00</t>
  </si>
  <si>
    <t>-</t>
  </si>
  <si>
    <t>Hotell (juni-møte)</t>
  </si>
  <si>
    <t>3 180,00</t>
  </si>
  <si>
    <t>Reiseutgifter (juni-møte)</t>
  </si>
  <si>
    <t>1 064,00</t>
  </si>
  <si>
    <t>Diett (juni-møte)</t>
  </si>
  <si>
    <t>Reiseutgifter (februarmøte) Leder</t>
  </si>
  <si>
    <t>Reiseutgifter (februarmøte) Nestledereder</t>
  </si>
  <si>
    <t>Reiseutgifter (oktober-møte) Leder</t>
  </si>
  <si>
    <t>Reiseutgifter (oktober-møte) Nestleder</t>
  </si>
  <si>
    <t>Sum utgifter Regionmøte</t>
  </si>
  <si>
    <t>10 344,00</t>
  </si>
  <si>
    <t>Læredag Utland</t>
  </si>
  <si>
    <t>Flybillett læredag</t>
  </si>
  <si>
    <t>2 000,00</t>
  </si>
  <si>
    <t>Hotellrom læredag</t>
  </si>
  <si>
    <t>3 900,00</t>
  </si>
  <si>
    <t>Reiseutgifter læredag</t>
  </si>
  <si>
    <t>Diett læredag</t>
  </si>
  <si>
    <t>1 800,00</t>
  </si>
  <si>
    <t>Sum utgifter læredag</t>
  </si>
  <si>
    <t>8 764,00</t>
  </si>
  <si>
    <t>Uforutsette utgifter</t>
  </si>
  <si>
    <t>Microsoft Officepakke - Bedrift</t>
  </si>
  <si>
    <t>Diverse</t>
  </si>
  <si>
    <t>Sum uforutsette utgifter</t>
  </si>
  <si>
    <t>20 000,00</t>
  </si>
  <si>
    <t>Flybillett poolmedlem</t>
  </si>
  <si>
    <t>Sum utgifter FU oppdrag</t>
  </si>
  <si>
    <t>22 000,00</t>
  </si>
  <si>
    <t>Totalsum Budsjett</t>
  </si>
  <si>
    <t>42 007,00</t>
  </si>
  <si>
    <t>Overført fra Regionen</t>
  </si>
  <si>
    <t>Budsjett FU 2022</t>
  </si>
  <si>
    <t>Budsjett Områder 2022</t>
  </si>
  <si>
    <t>Budsjett varakasserer 2022</t>
  </si>
  <si>
    <t>Budsjett nestleder 2022</t>
  </si>
  <si>
    <t>Budsjett Vara sekretær 2022</t>
  </si>
  <si>
    <t>Budsjett Vara Delegat 2022</t>
  </si>
  <si>
    <t>Budsjett 2 vara Delegat 2022</t>
  </si>
  <si>
    <t>Se Delegat !!!</t>
  </si>
  <si>
    <t>Reiser konvent</t>
  </si>
  <si>
    <t>Budsjett Sørviskonferanse 2022</t>
  </si>
  <si>
    <t>Budsjett Telefon 2022</t>
  </si>
  <si>
    <t>Leder: Regionsmøte Oslo (fly t/r Kr.sand-Oslo 2000,-. Tog t/r Oslo-Gardermoen 200,-. Overnatting 1 natt 1000,-. diett 300,-)</t>
  </si>
  <si>
    <t>Korrigert</t>
  </si>
  <si>
    <t>Båt t/r oslo</t>
  </si>
  <si>
    <t>Tog Gardermoen t/r</t>
  </si>
  <si>
    <t>Lokal reise tog taxy trikk</t>
  </si>
  <si>
    <t>Tog gardermoen t/r</t>
  </si>
  <si>
    <t>Hotell</t>
  </si>
  <si>
    <t>Tog t/r gardermoen</t>
  </si>
  <si>
    <t>Taci buss trikk tog lokalt i egypt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</si>
</sst>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.00"/>
    <numFmt numFmtId="181" formatCode="[$-414]d\.\ mmmm\ yyyy"/>
    <numFmt numFmtId="182" formatCode="[$-41D]&quot;den &quot;d\ mmmm\ yyyy"/>
    <numFmt numFmtId="183" formatCode="#,##0.00\ &quot;kr&quot;"/>
    <numFmt numFmtId="184" formatCode="&quot;Ja&quot;;&quot;Ja&quot;;&quot;Nei&quot;"/>
    <numFmt numFmtId="185" formatCode="&quot;Sann&quot;;&quot;Sann&quot;;&quot;Usann&quot;"/>
    <numFmt numFmtId="186" formatCode="&quot;På&quot;;&quot;På&quot;;&quot;Av&quot;"/>
    <numFmt numFmtId="187" formatCode="[$€-2]\ ###,000_);[Red]\([$€-2]\ ###,000\)"/>
    <numFmt numFmtId="188" formatCode="#,##0.00\ [$kr-414]"/>
    <numFmt numFmtId="189" formatCode="_-&quot;NOK&quot;\ * #,##0.00_-;\-&quot;NOK&quot;\ * #,##0.00_-;_-&quot;NOK&quot;\ * &quot;-&quot;??_-;_-@_-"/>
    <numFmt numFmtId="190" formatCode="#,##0.00\ &quot;Nkr&quot;"/>
    <numFmt numFmtId="191" formatCode="_-&quot;kr&quot;\ * #,##0_-;\-&quot;kr&quot;\ * #,##0_-;_-&quot;kr&quot;\ * &quot;-&quot;_-;_-@_-"/>
    <numFmt numFmtId="192" formatCode="_-* #,##0_-;\-* #,##0_-;_-* &quot;-&quot;_-;_-@_-"/>
    <numFmt numFmtId="19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b/>
      <sz val="12"/>
      <color indexed="8"/>
      <name val="Calibri"/>
      <family val="2"/>
    </font>
    <font>
      <sz val="25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25"/>
      <color rgb="FF000000"/>
      <name val="Calibri"/>
      <family val="2"/>
    </font>
    <font>
      <sz val="26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  <font>
      <sz val="24"/>
      <color rgb="FF00000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1FB71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/>
      <top style="medium">
        <color rgb="FFCCCCCC"/>
      </top>
      <bottom style="medium">
        <color rgb="FFCCCCCC"/>
      </bottom>
    </border>
    <border>
      <left/>
      <right/>
      <top style="thin">
        <color rgb="FFFF0000"/>
      </top>
      <bottom style="medium">
        <color rgb="FF000000"/>
      </bottom>
    </border>
    <border>
      <left/>
      <right style="medium">
        <color rgb="FF000000"/>
      </right>
      <top style="thin">
        <color rgb="FFFF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11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0" xfId="0" applyFont="1" applyAlignment="1">
      <alignment vertical="center"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167" fontId="39" fillId="34" borderId="16" xfId="0" applyNumberFormat="1" applyFont="1" applyFill="1" applyBorder="1" applyAlignment="1">
      <alignment/>
    </xf>
    <xf numFmtId="167" fontId="39" fillId="34" borderId="17" xfId="0" applyNumberFormat="1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19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34" borderId="23" xfId="0" applyFont="1" applyFill="1" applyBorder="1" applyAlignment="1">
      <alignment/>
    </xf>
    <xf numFmtId="180" fontId="39" fillId="34" borderId="16" xfId="0" applyNumberFormat="1" applyFont="1" applyFill="1" applyBorder="1" applyAlignment="1">
      <alignment/>
    </xf>
    <xf numFmtId="180" fontId="39" fillId="34" borderId="23" xfId="0" applyNumberFormat="1" applyFont="1" applyFill="1" applyBorder="1" applyAlignment="1">
      <alignment/>
    </xf>
    <xf numFmtId="180" fontId="39" fillId="33" borderId="10" xfId="0" applyNumberFormat="1" applyFont="1" applyFill="1" applyBorder="1" applyAlignment="1">
      <alignment/>
    </xf>
    <xf numFmtId="180" fontId="39" fillId="33" borderId="22" xfId="0" applyNumberFormat="1" applyFont="1" applyFill="1" applyBorder="1" applyAlignment="1">
      <alignment/>
    </xf>
    <xf numFmtId="180" fontId="39" fillId="33" borderId="13" xfId="0" applyNumberFormat="1" applyFont="1" applyFill="1" applyBorder="1" applyAlignment="1">
      <alignment/>
    </xf>
    <xf numFmtId="180" fontId="0" fillId="0" borderId="15" xfId="0" applyNumberFormat="1" applyBorder="1" applyAlignment="1">
      <alignment/>
    </xf>
    <xf numFmtId="180" fontId="47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/>
    </xf>
    <xf numFmtId="180" fontId="39" fillId="33" borderId="11" xfId="0" applyNumberFormat="1" applyFont="1" applyFill="1" applyBorder="1" applyAlignment="1">
      <alignment/>
    </xf>
    <xf numFmtId="180" fontId="39" fillId="33" borderId="21" xfId="0" applyNumberFormat="1" applyFont="1" applyFill="1" applyBorder="1" applyAlignment="1">
      <alignment/>
    </xf>
    <xf numFmtId="180" fontId="39" fillId="33" borderId="12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4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47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7" fontId="51" fillId="0" borderId="27" xfId="0" applyNumberFormat="1" applyFont="1" applyBorder="1" applyAlignment="1">
      <alignment/>
    </xf>
    <xf numFmtId="170" fontId="39" fillId="33" borderId="10" xfId="63" applyFont="1" applyFill="1" applyBorder="1" applyAlignment="1">
      <alignment/>
    </xf>
    <xf numFmtId="0" fontId="35" fillId="0" borderId="11" xfId="38" applyBorder="1" applyAlignment="1">
      <alignment/>
    </xf>
    <xf numFmtId="0" fontId="35" fillId="0" borderId="21" xfId="38" applyBorder="1" applyAlignment="1">
      <alignment/>
    </xf>
    <xf numFmtId="0" fontId="35" fillId="0" borderId="10" xfId="38" applyBorder="1" applyAlignment="1">
      <alignment/>
    </xf>
    <xf numFmtId="0" fontId="4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4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165" fontId="39" fillId="33" borderId="10" xfId="63" applyNumberFormat="1" applyFont="1" applyFill="1" applyBorder="1" applyAlignment="1">
      <alignment/>
    </xf>
    <xf numFmtId="165" fontId="39" fillId="34" borderId="16" xfId="0" applyNumberFormat="1" applyFont="1" applyFill="1" applyBorder="1" applyAlignment="1">
      <alignment/>
    </xf>
    <xf numFmtId="165" fontId="39" fillId="0" borderId="11" xfId="0" applyNumberFormat="1" applyFont="1" applyBorder="1" applyAlignment="1">
      <alignment/>
    </xf>
    <xf numFmtId="180" fontId="52" fillId="36" borderId="31" xfId="0" applyNumberFormat="1" applyFont="1" applyFill="1" applyBorder="1" applyAlignment="1">
      <alignment/>
    </xf>
    <xf numFmtId="0" fontId="0" fillId="37" borderId="31" xfId="0" applyFont="1" applyFill="1" applyBorder="1" applyAlignment="1">
      <alignment/>
    </xf>
    <xf numFmtId="180" fontId="52" fillId="38" borderId="32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180" fontId="0" fillId="38" borderId="32" xfId="0" applyNumberFormat="1" applyFont="1" applyFill="1" applyBorder="1" applyAlignment="1">
      <alignment/>
    </xf>
    <xf numFmtId="180" fontId="0" fillId="36" borderId="31" xfId="0" applyNumberFormat="1" applyFont="1" applyFill="1" applyBorder="1" applyAlignment="1">
      <alignment/>
    </xf>
    <xf numFmtId="188" fontId="0" fillId="36" borderId="31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180" fontId="0" fillId="36" borderId="34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180" fontId="0" fillId="38" borderId="35" xfId="0" applyNumberFormat="1" applyFont="1" applyFill="1" applyBorder="1" applyAlignment="1">
      <alignment/>
    </xf>
    <xf numFmtId="0" fontId="0" fillId="37" borderId="34" xfId="0" applyFont="1" applyFill="1" applyBorder="1" applyAlignment="1">
      <alignment/>
    </xf>
    <xf numFmtId="180" fontId="40" fillId="37" borderId="31" xfId="0" applyNumberFormat="1" applyFont="1" applyFill="1" applyBorder="1" applyAlignment="1">
      <alignment horizontal="right"/>
    </xf>
    <xf numFmtId="180" fontId="40" fillId="37" borderId="35" xfId="0" applyNumberFormat="1" applyFont="1" applyFill="1" applyBorder="1" applyAlignment="1">
      <alignment horizontal="right"/>
    </xf>
    <xf numFmtId="180" fontId="0" fillId="37" borderId="31" xfId="0" applyNumberFormat="1" applyFont="1" applyFill="1" applyBorder="1" applyAlignment="1">
      <alignment/>
    </xf>
    <xf numFmtId="0" fontId="0" fillId="37" borderId="32" xfId="0" applyFont="1" applyFill="1" applyBorder="1" applyAlignment="1">
      <alignment/>
    </xf>
    <xf numFmtId="180" fontId="53" fillId="37" borderId="35" xfId="0" applyNumberFormat="1" applyFont="1" applyFill="1" applyBorder="1" applyAlignment="1">
      <alignment horizontal="right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39" borderId="36" xfId="0" applyFont="1" applyFill="1" applyBorder="1" applyAlignment="1">
      <alignment/>
    </xf>
    <xf numFmtId="0" fontId="52" fillId="39" borderId="37" xfId="0" applyFont="1" applyFill="1" applyBorder="1" applyAlignment="1">
      <alignment/>
    </xf>
    <xf numFmtId="0" fontId="52" fillId="39" borderId="38" xfId="0" applyFont="1" applyFill="1" applyBorder="1" applyAlignment="1">
      <alignment/>
    </xf>
    <xf numFmtId="0" fontId="52" fillId="0" borderId="39" xfId="0" applyFont="1" applyBorder="1" applyAlignment="1">
      <alignment/>
    </xf>
    <xf numFmtId="0" fontId="52" fillId="40" borderId="40" xfId="0" applyFont="1" applyFill="1" applyBorder="1" applyAlignment="1">
      <alignment/>
    </xf>
    <xf numFmtId="0" fontId="52" fillId="36" borderId="41" xfId="0" applyFont="1" applyFill="1" applyBorder="1" applyAlignment="1">
      <alignment/>
    </xf>
    <xf numFmtId="167" fontId="52" fillId="40" borderId="40" xfId="0" applyNumberFormat="1" applyFont="1" applyFill="1" applyBorder="1" applyAlignment="1">
      <alignment/>
    </xf>
    <xf numFmtId="180" fontId="52" fillId="36" borderId="41" xfId="0" applyNumberFormat="1" applyFont="1" applyFill="1" applyBorder="1" applyAlignment="1">
      <alignment/>
    </xf>
    <xf numFmtId="180" fontId="52" fillId="40" borderId="40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80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9" xfId="0" applyFont="1" applyBorder="1" applyAlignment="1">
      <alignment/>
    </xf>
    <xf numFmtId="0" fontId="52" fillId="0" borderId="47" xfId="0" applyFont="1" applyBorder="1" applyAlignment="1">
      <alignment wrapText="1"/>
    </xf>
    <xf numFmtId="0" fontId="52" fillId="33" borderId="48" xfId="0" applyFont="1" applyFill="1" applyBorder="1" applyAlignment="1">
      <alignment horizontal="right" wrapText="1"/>
    </xf>
    <xf numFmtId="0" fontId="52" fillId="0" borderId="49" xfId="0" applyFont="1" applyBorder="1" applyAlignment="1">
      <alignment wrapText="1"/>
    </xf>
    <xf numFmtId="0" fontId="0" fillId="33" borderId="50" xfId="0" applyFill="1" applyBorder="1" applyAlignment="1">
      <alignment wrapText="1"/>
    </xf>
    <xf numFmtId="0" fontId="52" fillId="33" borderId="50" xfId="0" applyFont="1" applyFill="1" applyBorder="1" applyAlignment="1">
      <alignment horizontal="right" wrapText="1"/>
    </xf>
    <xf numFmtId="0" fontId="0" fillId="0" borderId="51" xfId="0" applyBorder="1" applyAlignment="1">
      <alignment wrapText="1"/>
    </xf>
    <xf numFmtId="0" fontId="0" fillId="33" borderId="52" xfId="0" applyFill="1" applyBorder="1" applyAlignment="1">
      <alignment wrapText="1"/>
    </xf>
    <xf numFmtId="0" fontId="56" fillId="0" borderId="49" xfId="0" applyFont="1" applyBorder="1" applyAlignment="1">
      <alignment wrapText="1"/>
    </xf>
    <xf numFmtId="0" fontId="56" fillId="0" borderId="50" xfId="0" applyFont="1" applyBorder="1" applyAlignment="1">
      <alignment horizontal="right" wrapText="1"/>
    </xf>
    <xf numFmtId="8" fontId="0" fillId="33" borderId="50" xfId="0" applyNumberFormat="1" applyFill="1" applyBorder="1" applyAlignment="1">
      <alignment wrapText="1"/>
    </xf>
    <xf numFmtId="8" fontId="52" fillId="33" borderId="50" xfId="0" applyNumberFormat="1" applyFont="1" applyFill="1" applyBorder="1" applyAlignment="1">
      <alignment horizontal="right" wrapText="1"/>
    </xf>
    <xf numFmtId="6" fontId="39" fillId="33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50" fillId="0" borderId="0" xfId="0" applyFont="1" applyAlignment="1">
      <alignment vertical="center"/>
    </xf>
    <xf numFmtId="0" fontId="47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167" fontId="39" fillId="34" borderId="16" xfId="0" applyNumberFormat="1" applyFont="1" applyFill="1" applyBorder="1" applyAlignment="1">
      <alignment/>
    </xf>
    <xf numFmtId="167" fontId="39" fillId="34" borderId="17" xfId="0" applyNumberFormat="1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19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34" borderId="23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180" fontId="39" fillId="33" borderId="11" xfId="0" applyNumberFormat="1" applyFont="1" applyFill="1" applyBorder="1" applyAlignment="1">
      <alignment/>
    </xf>
    <xf numFmtId="180" fontId="39" fillId="33" borderId="21" xfId="0" applyNumberFormat="1" applyFont="1" applyFill="1" applyBorder="1" applyAlignment="1">
      <alignment/>
    </xf>
    <xf numFmtId="180" fontId="39" fillId="33" borderId="12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47" fillId="0" borderId="11" xfId="0" applyNumberFormat="1" applyFont="1" applyBorder="1" applyAlignment="1">
      <alignment/>
    </xf>
    <xf numFmtId="0" fontId="47" fillId="0" borderId="24" xfId="0" applyFont="1" applyBorder="1" applyAlignment="1">
      <alignment/>
    </xf>
    <xf numFmtId="0" fontId="0" fillId="0" borderId="25" xfId="0" applyBorder="1" applyAlignment="1">
      <alignment/>
    </xf>
    <xf numFmtId="167" fontId="51" fillId="0" borderId="27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50" fillId="0" borderId="0" xfId="0" applyFont="1" applyAlignment="1">
      <alignment vertical="center"/>
    </xf>
    <xf numFmtId="0" fontId="0" fillId="0" borderId="15" xfId="0" applyBorder="1" applyAlignment="1">
      <alignment/>
    </xf>
    <xf numFmtId="0" fontId="39" fillId="0" borderId="13" xfId="0" applyFont="1" applyBorder="1" applyAlignment="1">
      <alignment/>
    </xf>
    <xf numFmtId="0" fontId="39" fillId="34" borderId="16" xfId="0" applyFont="1" applyFill="1" applyBorder="1" applyAlignment="1">
      <alignment/>
    </xf>
    <xf numFmtId="167" fontId="39" fillId="34" borderId="16" xfId="0" applyNumberFormat="1" applyFont="1" applyFill="1" applyBorder="1" applyAlignment="1">
      <alignment/>
    </xf>
    <xf numFmtId="167" fontId="39" fillId="34" borderId="17" xfId="0" applyNumberFormat="1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19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0" borderId="22" xfId="0" applyFont="1" applyBorder="1" applyAlignment="1">
      <alignment/>
    </xf>
    <xf numFmtId="0" fontId="39" fillId="34" borderId="23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180" fontId="39" fillId="33" borderId="11" xfId="0" applyNumberFormat="1" applyFont="1" applyFill="1" applyBorder="1" applyAlignment="1">
      <alignment/>
    </xf>
    <xf numFmtId="180" fontId="39" fillId="33" borderId="21" xfId="0" applyNumberFormat="1" applyFont="1" applyFill="1" applyBorder="1" applyAlignment="1">
      <alignment/>
    </xf>
    <xf numFmtId="180" fontId="39" fillId="33" borderId="12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47" fillId="0" borderId="11" xfId="0" applyNumberFormat="1" applyFont="1" applyBorder="1" applyAlignment="1">
      <alignment/>
    </xf>
    <xf numFmtId="0" fontId="47" fillId="0" borderId="24" xfId="0" applyFont="1" applyBorder="1" applyAlignment="1">
      <alignment/>
    </xf>
    <xf numFmtId="0" fontId="0" fillId="0" borderId="25" xfId="0" applyBorder="1" applyAlignment="1">
      <alignment/>
    </xf>
    <xf numFmtId="167" fontId="51" fillId="0" borderId="27" xfId="0" applyNumberFormat="1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180" fontId="39" fillId="34" borderId="23" xfId="0" applyNumberFormat="1" applyFont="1" applyFill="1" applyBorder="1" applyAlignment="1">
      <alignment/>
    </xf>
    <xf numFmtId="180" fontId="39" fillId="33" borderId="22" xfId="0" applyNumberFormat="1" applyFont="1" applyFill="1" applyBorder="1" applyAlignment="1">
      <alignment/>
    </xf>
    <xf numFmtId="0" fontId="0" fillId="0" borderId="53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horizontal="right" wrapText="1"/>
    </xf>
    <xf numFmtId="0" fontId="40" fillId="0" borderId="50" xfId="0" applyFont="1" applyBorder="1" applyAlignment="1">
      <alignment horizontal="right" wrapText="1"/>
    </xf>
    <xf numFmtId="0" fontId="39" fillId="33" borderId="54" xfId="0" applyFont="1" applyFill="1" applyBorder="1" applyAlignment="1">
      <alignment horizontal="right" wrapText="1"/>
    </xf>
    <xf numFmtId="0" fontId="0" fillId="0" borderId="48" xfId="0" applyBorder="1" applyAlignment="1">
      <alignment wrapText="1"/>
    </xf>
    <xf numFmtId="0" fontId="0" fillId="41" borderId="55" xfId="0" applyFill="1" applyBorder="1" applyAlignment="1">
      <alignment wrapText="1"/>
    </xf>
    <xf numFmtId="0" fontId="0" fillId="33" borderId="56" xfId="0" applyFill="1" applyBorder="1" applyAlignment="1">
      <alignment wrapText="1"/>
    </xf>
    <xf numFmtId="0" fontId="0" fillId="0" borderId="50" xfId="0" applyBorder="1" applyAlignment="1">
      <alignment wrapText="1"/>
    </xf>
    <xf numFmtId="0" fontId="0" fillId="41" borderId="57" xfId="0" applyFill="1" applyBorder="1" applyAlignment="1">
      <alignment wrapText="1"/>
    </xf>
    <xf numFmtId="0" fontId="39" fillId="33" borderId="56" xfId="0" applyFont="1" applyFill="1" applyBorder="1" applyAlignment="1">
      <alignment horizontal="right" wrapText="1"/>
    </xf>
    <xf numFmtId="0" fontId="0" fillId="33" borderId="58" xfId="0" applyFill="1" applyBorder="1" applyAlignment="1">
      <alignment wrapText="1"/>
    </xf>
    <xf numFmtId="0" fontId="0" fillId="0" borderId="52" xfId="0" applyBorder="1" applyAlignment="1">
      <alignment wrapText="1"/>
    </xf>
    <xf numFmtId="0" fontId="0" fillId="41" borderId="59" xfId="0" applyFill="1" applyBorder="1" applyAlignment="1">
      <alignment wrapText="1"/>
    </xf>
    <xf numFmtId="0" fontId="0" fillId="0" borderId="56" xfId="0" applyBorder="1" applyAlignment="1">
      <alignment horizontal="right" wrapText="1"/>
    </xf>
    <xf numFmtId="0" fontId="0" fillId="0" borderId="59" xfId="0" applyBorder="1" applyAlignment="1">
      <alignment horizontal="right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57" fillId="0" borderId="59" xfId="0" applyFont="1" applyBorder="1" applyAlignment="1">
      <alignment horizontal="right" wrapText="1"/>
    </xf>
    <xf numFmtId="0" fontId="0" fillId="0" borderId="60" xfId="0" applyBorder="1" applyAlignment="1">
      <alignment vertical="center"/>
    </xf>
    <xf numFmtId="0" fontId="58" fillId="0" borderId="60" xfId="0" applyFont="1" applyBorder="1" applyAlignment="1">
      <alignment vertical="center"/>
    </xf>
    <xf numFmtId="0" fontId="58" fillId="0" borderId="60" xfId="0" applyFont="1" applyBorder="1" applyAlignment="1">
      <alignment wrapText="1"/>
    </xf>
    <xf numFmtId="0" fontId="0" fillId="0" borderId="60" xfId="0" applyBorder="1" applyAlignment="1">
      <alignment wrapText="1"/>
    </xf>
    <xf numFmtId="0" fontId="56" fillId="0" borderId="60" xfId="0" applyFont="1" applyBorder="1" applyAlignment="1">
      <alignment wrapText="1"/>
    </xf>
    <xf numFmtId="0" fontId="56" fillId="0" borderId="60" xfId="0" applyFont="1" applyBorder="1" applyAlignment="1">
      <alignment vertical="center"/>
    </xf>
    <xf numFmtId="0" fontId="40" fillId="0" borderId="60" xfId="0" applyFont="1" applyBorder="1" applyAlignment="1">
      <alignment horizontal="right" wrapText="1"/>
    </xf>
    <xf numFmtId="0" fontId="56" fillId="0" borderId="60" xfId="0" applyFont="1" applyBorder="1" applyAlignment="1">
      <alignment horizontal="right" wrapText="1"/>
    </xf>
    <xf numFmtId="0" fontId="40" fillId="0" borderId="0" xfId="45">
      <alignment/>
      <protection/>
    </xf>
    <xf numFmtId="0" fontId="50" fillId="0" borderId="0" xfId="44" applyFont="1" applyAlignment="1">
      <alignment vertical="center"/>
      <protection/>
    </xf>
    <xf numFmtId="0" fontId="39" fillId="35" borderId="18" xfId="44" applyFont="1" applyFill="1" applyBorder="1">
      <alignment/>
      <protection/>
    </xf>
    <xf numFmtId="0" fontId="39" fillId="35" borderId="19" xfId="44" applyFont="1" applyFill="1" applyBorder="1">
      <alignment/>
      <protection/>
    </xf>
    <xf numFmtId="0" fontId="39" fillId="35" borderId="20" xfId="44" applyFont="1" applyFill="1" applyBorder="1">
      <alignment/>
      <protection/>
    </xf>
    <xf numFmtId="0" fontId="39" fillId="0" borderId="11" xfId="44" applyFont="1" applyBorder="1">
      <alignment/>
      <protection/>
    </xf>
    <xf numFmtId="0" fontId="39" fillId="33" borderId="10" xfId="44" applyFont="1" applyFill="1" applyBorder="1">
      <alignment/>
      <protection/>
    </xf>
    <xf numFmtId="0" fontId="39" fillId="0" borderId="10" xfId="44" applyFont="1" applyBorder="1">
      <alignment/>
      <protection/>
    </xf>
    <xf numFmtId="0" fontId="39" fillId="34" borderId="16" xfId="44" applyFont="1" applyFill="1" applyBorder="1">
      <alignment/>
      <protection/>
    </xf>
    <xf numFmtId="0" fontId="39" fillId="33" borderId="11" xfId="44" applyFont="1" applyFill="1" applyBorder="1">
      <alignment/>
      <protection/>
    </xf>
    <xf numFmtId="189" fontId="39" fillId="33" borderId="10" xfId="65" applyFont="1" applyFill="1" applyBorder="1" applyAlignment="1">
      <alignment/>
    </xf>
    <xf numFmtId="167" fontId="39" fillId="34" borderId="16" xfId="44" applyNumberFormat="1" applyFont="1" applyFill="1" applyBorder="1">
      <alignment/>
      <protection/>
    </xf>
    <xf numFmtId="180" fontId="39" fillId="33" borderId="11" xfId="44" applyNumberFormat="1" applyFont="1" applyFill="1" applyBorder="1">
      <alignment/>
      <protection/>
    </xf>
    <xf numFmtId="180" fontId="39" fillId="34" borderId="16" xfId="44" applyNumberFormat="1" applyFont="1" applyFill="1" applyBorder="1">
      <alignment/>
      <protection/>
    </xf>
    <xf numFmtId="180" fontId="39" fillId="33" borderId="10" xfId="44" applyNumberFormat="1" applyFont="1" applyFill="1" applyBorder="1">
      <alignment/>
      <protection/>
    </xf>
    <xf numFmtId="0" fontId="39" fillId="0" borderId="21" xfId="44" applyFont="1" applyBorder="1">
      <alignment/>
      <protection/>
    </xf>
    <xf numFmtId="180" fontId="39" fillId="33" borderId="22" xfId="44" applyNumberFormat="1" applyFont="1" applyFill="1" applyBorder="1">
      <alignment/>
      <protection/>
    </xf>
    <xf numFmtId="0" fontId="39" fillId="0" borderId="22" xfId="44" applyFont="1" applyBorder="1">
      <alignment/>
      <protection/>
    </xf>
    <xf numFmtId="180" fontId="39" fillId="34" borderId="23" xfId="44" applyNumberFormat="1" applyFont="1" applyFill="1" applyBorder="1">
      <alignment/>
      <protection/>
    </xf>
    <xf numFmtId="180" fontId="39" fillId="33" borderId="21" xfId="44" applyNumberFormat="1" applyFont="1" applyFill="1" applyBorder="1">
      <alignment/>
      <protection/>
    </xf>
    <xf numFmtId="0" fontId="39" fillId="34" borderId="23" xfId="44" applyFont="1" applyFill="1" applyBorder="1">
      <alignment/>
      <protection/>
    </xf>
    <xf numFmtId="0" fontId="39" fillId="0" borderId="12" xfId="44" applyFont="1" applyBorder="1">
      <alignment/>
      <protection/>
    </xf>
    <xf numFmtId="180" fontId="39" fillId="33" borderId="13" xfId="44" applyNumberFormat="1" applyFont="1" applyFill="1" applyBorder="1">
      <alignment/>
      <protection/>
    </xf>
    <xf numFmtId="0" fontId="39" fillId="0" borderId="13" xfId="44" applyFont="1" applyBorder="1">
      <alignment/>
      <protection/>
    </xf>
    <xf numFmtId="167" fontId="39" fillId="34" borderId="17" xfId="44" applyNumberFormat="1" applyFont="1" applyFill="1" applyBorder="1">
      <alignment/>
      <protection/>
    </xf>
    <xf numFmtId="180" fontId="39" fillId="33" borderId="12" xfId="44" applyNumberFormat="1" applyFont="1" applyFill="1" applyBorder="1">
      <alignment/>
      <protection/>
    </xf>
    <xf numFmtId="0" fontId="39" fillId="0" borderId="14" xfId="44" applyBorder="1">
      <alignment/>
      <protection/>
    </xf>
    <xf numFmtId="180" fontId="39" fillId="0" borderId="15" xfId="44" applyNumberFormat="1" applyBorder="1">
      <alignment/>
      <protection/>
    </xf>
    <xf numFmtId="0" fontId="39" fillId="0" borderId="15" xfId="44" applyBorder="1">
      <alignment/>
      <protection/>
    </xf>
    <xf numFmtId="0" fontId="39" fillId="0" borderId="25" xfId="44" applyBorder="1">
      <alignment/>
      <protection/>
    </xf>
    <xf numFmtId="180" fontId="39" fillId="0" borderId="14" xfId="44" applyNumberFormat="1" applyBorder="1">
      <alignment/>
      <protection/>
    </xf>
    <xf numFmtId="0" fontId="47" fillId="0" borderId="11" xfId="44" applyFont="1" applyBorder="1">
      <alignment/>
      <protection/>
    </xf>
    <xf numFmtId="180" fontId="47" fillId="0" borderId="10" xfId="44" applyNumberFormat="1" applyFont="1" applyBorder="1">
      <alignment/>
      <protection/>
    </xf>
    <xf numFmtId="0" fontId="47" fillId="0" borderId="24" xfId="44" applyFont="1" applyBorder="1">
      <alignment/>
      <protection/>
    </xf>
    <xf numFmtId="167" fontId="51" fillId="0" borderId="27" xfId="44" applyNumberFormat="1" applyFont="1" applyBorder="1">
      <alignment/>
      <protection/>
    </xf>
    <xf numFmtId="180" fontId="47" fillId="0" borderId="11" xfId="44" applyNumberFormat="1" applyFont="1" applyBorder="1">
      <alignment/>
      <protection/>
    </xf>
    <xf numFmtId="49" fontId="58" fillId="0" borderId="0" xfId="45" applyNumberFormat="1" applyFont="1">
      <alignment/>
      <protection/>
    </xf>
    <xf numFmtId="49" fontId="40" fillId="0" borderId="0" xfId="45" applyNumberFormat="1">
      <alignment/>
      <protection/>
    </xf>
    <xf numFmtId="0" fontId="56" fillId="0" borderId="0" xfId="45" applyFont="1">
      <alignment/>
      <protection/>
    </xf>
    <xf numFmtId="49" fontId="56" fillId="0" borderId="0" xfId="45" applyNumberFormat="1" applyFont="1">
      <alignment/>
      <protection/>
    </xf>
    <xf numFmtId="0" fontId="52" fillId="39" borderId="39" xfId="46" applyFont="1" applyFill="1" applyBorder="1" applyAlignment="1">
      <alignment/>
      <protection/>
    </xf>
    <xf numFmtId="0" fontId="52" fillId="0" borderId="39" xfId="46" applyFont="1" applyBorder="1" applyAlignment="1">
      <alignment/>
      <protection/>
    </xf>
    <xf numFmtId="180" fontId="52" fillId="36" borderId="39" xfId="46" applyNumberFormat="1" applyFont="1" applyFill="1" applyBorder="1" applyAlignment="1">
      <alignment horizontal="right"/>
      <protection/>
    </xf>
    <xf numFmtId="0" fontId="0" fillId="0" borderId="39" xfId="46" applyFont="1" applyBorder="1" applyAlignment="1">
      <alignment/>
      <protection/>
    </xf>
    <xf numFmtId="180" fontId="0" fillId="38" borderId="39" xfId="46" applyNumberFormat="1" applyFont="1" applyFill="1" applyBorder="1" applyAlignment="1">
      <alignment/>
      <protection/>
    </xf>
    <xf numFmtId="180" fontId="0" fillId="36" borderId="39" xfId="46" applyNumberFormat="1" applyFont="1" applyFill="1" applyBorder="1" applyAlignment="1">
      <alignment/>
      <protection/>
    </xf>
    <xf numFmtId="180" fontId="40" fillId="0" borderId="39" xfId="46" applyNumberFormat="1" applyFont="1" applyBorder="1" applyAlignment="1">
      <alignment horizontal="right"/>
      <protection/>
    </xf>
    <xf numFmtId="0" fontId="56" fillId="0" borderId="39" xfId="46" applyFont="1" applyBorder="1" applyAlignment="1">
      <alignment/>
      <protection/>
    </xf>
    <xf numFmtId="180" fontId="0" fillId="0" borderId="39" xfId="46" applyNumberFormat="1" applyFont="1" applyBorder="1" applyAlignment="1">
      <alignment/>
      <protection/>
    </xf>
    <xf numFmtId="167" fontId="57" fillId="0" borderId="39" xfId="46" applyNumberFormat="1" applyFont="1" applyBorder="1" applyAlignment="1">
      <alignment horizontal="right"/>
      <protection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34" borderId="16" xfId="0" applyFont="1" applyFill="1" applyBorder="1" applyAlignment="1">
      <alignment/>
    </xf>
    <xf numFmtId="167" fontId="39" fillId="34" borderId="16" xfId="0" applyNumberFormat="1" applyFont="1" applyFill="1" applyBorder="1" applyAlignment="1">
      <alignment/>
    </xf>
    <xf numFmtId="167" fontId="39" fillId="34" borderId="17" xfId="0" applyNumberFormat="1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19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180" fontId="39" fillId="34" borderId="16" xfId="0" applyNumberFormat="1" applyFont="1" applyFill="1" applyBorder="1" applyAlignment="1">
      <alignment/>
    </xf>
    <xf numFmtId="180" fontId="39" fillId="34" borderId="23" xfId="0" applyNumberFormat="1" applyFont="1" applyFill="1" applyBorder="1" applyAlignment="1">
      <alignment/>
    </xf>
    <xf numFmtId="180" fontId="39" fillId="33" borderId="22" xfId="0" applyNumberFormat="1" applyFont="1" applyFill="1" applyBorder="1" applyAlignment="1">
      <alignment/>
    </xf>
    <xf numFmtId="180" fontId="39" fillId="33" borderId="13" xfId="0" applyNumberFormat="1" applyFont="1" applyFill="1" applyBorder="1" applyAlignment="1">
      <alignment/>
    </xf>
    <xf numFmtId="180" fontId="0" fillId="0" borderId="15" xfId="0" applyNumberFormat="1" applyBorder="1" applyAlignment="1">
      <alignment/>
    </xf>
    <xf numFmtId="180" fontId="47" fillId="0" borderId="10" xfId="0" applyNumberFormat="1" applyFont="1" applyBorder="1" applyAlignment="1">
      <alignment/>
    </xf>
    <xf numFmtId="0" fontId="47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7" fontId="51" fillId="0" borderId="27" xfId="0" applyNumberFormat="1" applyFont="1" applyBorder="1" applyAlignment="1">
      <alignment/>
    </xf>
    <xf numFmtId="190" fontId="39" fillId="33" borderId="10" xfId="0" applyNumberFormat="1" applyFont="1" applyFill="1" applyBorder="1" applyAlignment="1">
      <alignment/>
    </xf>
    <xf numFmtId="190" fontId="39" fillId="33" borderId="10" xfId="63" applyNumberFormat="1" applyFont="1" applyFill="1" applyBorder="1" applyAlignment="1">
      <alignment/>
    </xf>
    <xf numFmtId="190" fontId="39" fillId="33" borderId="22" xfId="0" applyNumberFormat="1" applyFont="1" applyFill="1" applyBorder="1" applyAlignment="1">
      <alignment/>
    </xf>
    <xf numFmtId="0" fontId="47" fillId="0" borderId="56" xfId="0" applyFont="1" applyBorder="1" applyAlignment="1">
      <alignment wrapText="1"/>
    </xf>
    <xf numFmtId="0" fontId="47" fillId="0" borderId="50" xfId="0" applyFont="1" applyBorder="1" applyAlignment="1">
      <alignment wrapText="1"/>
    </xf>
    <xf numFmtId="0" fontId="47" fillId="0" borderId="50" xfId="0" applyFont="1" applyBorder="1" applyAlignment="1">
      <alignment horizontal="right" wrapText="1"/>
    </xf>
    <xf numFmtId="0" fontId="50" fillId="0" borderId="61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61" xfId="44" applyFont="1" applyBorder="1" applyAlignment="1">
      <alignment horizontal="center" vertical="center"/>
      <protection/>
    </xf>
    <xf numFmtId="0" fontId="50" fillId="0" borderId="62" xfId="44" applyFont="1" applyBorder="1" applyAlignment="1">
      <alignment horizontal="center" vertical="center"/>
      <protection/>
    </xf>
    <xf numFmtId="0" fontId="50" fillId="0" borderId="63" xfId="44" applyFont="1" applyBorder="1" applyAlignment="1">
      <alignment horizontal="center" vertical="center"/>
      <protection/>
    </xf>
    <xf numFmtId="0" fontId="51" fillId="0" borderId="64" xfId="0" applyFont="1" applyBorder="1" applyAlignment="1">
      <alignment horizontal="center" wrapText="1"/>
    </xf>
    <xf numFmtId="0" fontId="51" fillId="0" borderId="65" xfId="0" applyFont="1" applyBorder="1" applyAlignment="1">
      <alignment horizontal="center" wrapText="1"/>
    </xf>
    <xf numFmtId="0" fontId="51" fillId="0" borderId="66" xfId="0" applyFont="1" applyBorder="1" applyAlignment="1">
      <alignment horizontal="center" wrapText="1"/>
    </xf>
    <xf numFmtId="180" fontId="59" fillId="37" borderId="67" xfId="0" applyNumberFormat="1" applyFont="1" applyFill="1" applyBorder="1" applyAlignment="1">
      <alignment horizontal="center"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59" fillId="0" borderId="0" xfId="46" applyFont="1" applyAlignment="1">
      <alignment horizontal="center"/>
      <protection/>
    </xf>
    <xf numFmtId="0" fontId="41" fillId="0" borderId="0" xfId="46" applyFont="1" applyAlignment="1">
      <alignment/>
      <protection/>
    </xf>
    <xf numFmtId="0" fontId="59" fillId="0" borderId="69" xfId="0" applyFont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34" borderId="16" xfId="0" applyFont="1" applyFill="1" applyBorder="1" applyAlignment="1">
      <alignment/>
    </xf>
    <xf numFmtId="167" fontId="39" fillId="34" borderId="16" xfId="0" applyNumberFormat="1" applyFont="1" applyFill="1" applyBorder="1" applyAlignment="1">
      <alignment/>
    </xf>
    <xf numFmtId="167" fontId="39" fillId="34" borderId="17" xfId="0" applyNumberFormat="1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19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180" fontId="39" fillId="34" borderId="16" xfId="0" applyNumberFormat="1" applyFont="1" applyFill="1" applyBorder="1" applyAlignment="1">
      <alignment/>
    </xf>
    <xf numFmtId="180" fontId="39" fillId="34" borderId="23" xfId="0" applyNumberFormat="1" applyFont="1" applyFill="1" applyBorder="1" applyAlignment="1">
      <alignment/>
    </xf>
    <xf numFmtId="180" fontId="39" fillId="33" borderId="10" xfId="0" applyNumberFormat="1" applyFont="1" applyFill="1" applyBorder="1" applyAlignment="1">
      <alignment/>
    </xf>
    <xf numFmtId="180" fontId="39" fillId="33" borderId="22" xfId="0" applyNumberFormat="1" applyFont="1" applyFill="1" applyBorder="1" applyAlignment="1">
      <alignment/>
    </xf>
    <xf numFmtId="180" fontId="39" fillId="33" borderId="13" xfId="0" applyNumberFormat="1" applyFont="1" applyFill="1" applyBorder="1" applyAlignment="1">
      <alignment/>
    </xf>
    <xf numFmtId="180" fontId="0" fillId="0" borderId="15" xfId="0" applyNumberFormat="1" applyBorder="1" applyAlignment="1">
      <alignment/>
    </xf>
    <xf numFmtId="180" fontId="47" fillId="0" borderId="10" xfId="0" applyNumberFormat="1" applyFont="1" applyBorder="1" applyAlignment="1">
      <alignment/>
    </xf>
    <xf numFmtId="0" fontId="47" fillId="0" borderId="24" xfId="0" applyFont="1" applyBorder="1" applyAlignment="1">
      <alignment/>
    </xf>
    <xf numFmtId="0" fontId="0" fillId="0" borderId="25" xfId="0" applyBorder="1" applyAlignment="1">
      <alignment/>
    </xf>
    <xf numFmtId="167" fontId="51" fillId="0" borderId="27" xfId="0" applyNumberFormat="1" applyFont="1" applyBorder="1" applyAlignment="1">
      <alignment/>
    </xf>
    <xf numFmtId="0" fontId="39" fillId="0" borderId="0" xfId="0" applyFont="1" applyBorder="1" applyAlignment="1">
      <alignment/>
    </xf>
    <xf numFmtId="180" fontId="39" fillId="33" borderId="72" xfId="0" applyNumberFormat="1" applyFont="1" applyFill="1" applyBorder="1" applyAlignment="1">
      <alignment/>
    </xf>
    <xf numFmtId="0" fontId="39" fillId="0" borderId="72" xfId="0" applyFont="1" applyBorder="1" applyAlignment="1">
      <alignment/>
    </xf>
    <xf numFmtId="167" fontId="39" fillId="34" borderId="25" xfId="0" applyNumberFormat="1" applyFont="1" applyFill="1" applyBorder="1" applyAlignment="1">
      <alignment/>
    </xf>
    <xf numFmtId="190" fontId="39" fillId="33" borderId="10" xfId="0" applyNumberFormat="1" applyFont="1" applyFill="1" applyBorder="1" applyAlignment="1">
      <alignment/>
    </xf>
    <xf numFmtId="190" fontId="39" fillId="33" borderId="10" xfId="63" applyNumberFormat="1" applyFont="1" applyFill="1" applyBorder="1" applyAlignment="1">
      <alignment/>
    </xf>
  </cellXfs>
  <cellStyles count="53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ormal 4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luta 2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.docs.live.net/AppData/Local/Temp/Budsjettforslag%202016.xls#Omr&#229;der!Print_Area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85" zoomScaleNormal="85" zoomScalePageLayoutView="0" workbookViewId="0" topLeftCell="A1">
      <selection activeCell="N5" sqref="N5"/>
    </sheetView>
  </sheetViews>
  <sheetFormatPr defaultColWidth="9.140625" defaultRowHeight="15"/>
  <cols>
    <col min="1" max="1" width="32.28125" style="0" customWidth="1"/>
    <col min="2" max="2" width="14.28125" style="0" bestFit="1" customWidth="1"/>
    <col min="3" max="3" width="10.8515625" style="0" customWidth="1"/>
    <col min="4" max="4" width="33.28125" style="0" customWidth="1"/>
    <col min="5" max="5" width="38.7109375" style="0" customWidth="1"/>
    <col min="6" max="6" width="9.421875" style="0" hidden="1" customWidth="1"/>
    <col min="7" max="7" width="21.421875" style="0" customWidth="1"/>
  </cols>
  <sheetData>
    <row r="1" spans="1:6" s="5" customFormat="1" ht="44.25" customHeight="1" thickBot="1">
      <c r="A1" s="263" t="s">
        <v>89</v>
      </c>
      <c r="B1" s="264"/>
      <c r="C1" s="264"/>
      <c r="D1" s="265"/>
      <c r="E1" s="5" t="s">
        <v>90</v>
      </c>
      <c r="F1" s="5">
        <v>2020</v>
      </c>
    </row>
    <row r="2" spans="1:7" ht="15.75">
      <c r="A2" s="16" t="s">
        <v>0</v>
      </c>
      <c r="B2" s="17" t="s">
        <v>1</v>
      </c>
      <c r="C2" s="17"/>
      <c r="D2" s="18" t="s">
        <v>2</v>
      </c>
      <c r="E2" s="16" t="s">
        <v>1</v>
      </c>
      <c r="F2" s="17"/>
      <c r="G2" s="18" t="s">
        <v>2</v>
      </c>
    </row>
    <row r="3" spans="1:7" ht="15.75">
      <c r="A3" s="2"/>
      <c r="B3" s="12"/>
      <c r="C3" s="1"/>
      <c r="D3" s="13"/>
      <c r="E3" s="29"/>
      <c r="F3" s="1"/>
      <c r="G3" s="13"/>
    </row>
    <row r="4" spans="1:7" ht="15.75">
      <c r="A4" s="2"/>
      <c r="B4" s="12"/>
      <c r="C4" s="1"/>
      <c r="D4" s="14"/>
      <c r="E4" s="29"/>
      <c r="F4" s="1"/>
      <c r="G4" s="14"/>
    </row>
    <row r="5" spans="1:7" ht="15.75">
      <c r="A5" s="41" t="s">
        <v>27</v>
      </c>
      <c r="B5" s="24">
        <f>Områder!B28</f>
        <v>0</v>
      </c>
      <c r="C5" s="1"/>
      <c r="D5" s="14">
        <f>Områder!D29</f>
        <v>84000</v>
      </c>
      <c r="E5" s="24">
        <f>Områder!E28</f>
        <v>0</v>
      </c>
      <c r="F5" s="1"/>
      <c r="G5" s="14">
        <f>Områder!G29</f>
        <v>0</v>
      </c>
    </row>
    <row r="6" spans="1:7" ht="15.75">
      <c r="A6" s="41" t="s">
        <v>55</v>
      </c>
      <c r="B6" s="24">
        <v>207560</v>
      </c>
      <c r="C6" s="1"/>
      <c r="D6" s="14">
        <v>297737</v>
      </c>
      <c r="E6" s="24">
        <f>Litteratur!E28</f>
        <v>0</v>
      </c>
      <c r="F6" s="1"/>
      <c r="G6" s="14">
        <f>Litteratur!G28</f>
        <v>0</v>
      </c>
    </row>
    <row r="7" spans="1:7" ht="15.75">
      <c r="A7" s="41" t="s">
        <v>26</v>
      </c>
      <c r="B7" s="24">
        <f>'Drift Utg.'!B28</f>
        <v>2500</v>
      </c>
      <c r="C7" s="1"/>
      <c r="D7" s="14">
        <f>'Drift Utg.'!D28</f>
        <v>0</v>
      </c>
      <c r="E7" s="24">
        <f>'Drift Utg.'!E28</f>
        <v>0</v>
      </c>
      <c r="F7" s="1"/>
      <c r="G7" s="14">
        <f>'Drift Utg.'!G28</f>
        <v>0</v>
      </c>
    </row>
    <row r="8" spans="1:7" ht="15.75">
      <c r="A8" s="41" t="s">
        <v>3</v>
      </c>
      <c r="B8" s="24">
        <v>4400</v>
      </c>
      <c r="C8" s="1"/>
      <c r="D8" s="22">
        <f>Leder!D28</f>
        <v>0</v>
      </c>
      <c r="E8" s="24">
        <f>Leder!E28</f>
        <v>0</v>
      </c>
      <c r="F8" s="1"/>
      <c r="G8" s="22">
        <f>Leder!G28</f>
        <v>0</v>
      </c>
    </row>
    <row r="9" spans="1:7" ht="15.75">
      <c r="A9" s="41" t="s">
        <v>4</v>
      </c>
      <c r="B9" s="24">
        <v>5000</v>
      </c>
      <c r="C9" s="43"/>
      <c r="D9" s="22">
        <f>NestLeder!D8</f>
        <v>0</v>
      </c>
      <c r="E9" s="24">
        <f>NestLeder!E8</f>
        <v>0</v>
      </c>
      <c r="F9" s="43"/>
      <c r="G9" s="22">
        <f>NestLeder!G8</f>
        <v>0</v>
      </c>
    </row>
    <row r="10" spans="1:7" ht="15.75">
      <c r="A10" s="41" t="s">
        <v>5</v>
      </c>
      <c r="B10" s="24">
        <v>7144</v>
      </c>
      <c r="C10" s="1"/>
      <c r="D10" s="22">
        <f>Sekretær!D28</f>
        <v>0</v>
      </c>
      <c r="E10" s="24">
        <f>Sekretær!E28</f>
        <v>0</v>
      </c>
      <c r="F10" s="1"/>
      <c r="G10" s="22">
        <f>Sekretær!G28</f>
        <v>0</v>
      </c>
    </row>
    <row r="11" spans="1:7" ht="15.75">
      <c r="A11" s="41" t="s">
        <v>6</v>
      </c>
      <c r="B11" s="24">
        <v>9900</v>
      </c>
      <c r="C11" s="1"/>
      <c r="D11" s="22">
        <f>Kasserer!D28</f>
        <v>0</v>
      </c>
      <c r="E11" s="24">
        <f>Kasserer!E28</f>
        <v>0</v>
      </c>
      <c r="F11" s="1"/>
      <c r="G11" s="22">
        <f>Kasserer!G28</f>
        <v>0</v>
      </c>
    </row>
    <row r="12" spans="1:7" ht="15.75">
      <c r="A12" s="41" t="s">
        <v>7</v>
      </c>
      <c r="B12" s="24">
        <v>0</v>
      </c>
      <c r="C12" s="1"/>
      <c r="D12" s="22">
        <f>'Vara Sekretær'!D29</f>
        <v>0</v>
      </c>
      <c r="E12" s="24">
        <f>'Vara Sekretær'!E29</f>
        <v>0</v>
      </c>
      <c r="F12" s="1"/>
      <c r="G12" s="22">
        <f>'Vara Sekretær'!G29</f>
        <v>0</v>
      </c>
    </row>
    <row r="13" spans="1:7" ht="15.75">
      <c r="A13" s="41" t="s">
        <v>8</v>
      </c>
      <c r="B13" s="24">
        <v>0</v>
      </c>
      <c r="C13" s="1"/>
      <c r="D13" s="22">
        <f>'Vara Kasserer'!D28</f>
        <v>0</v>
      </c>
      <c r="E13" s="24">
        <f>'Vara Kasserer'!E28</f>
        <v>0</v>
      </c>
      <c r="F13" s="1"/>
      <c r="G13" s="22">
        <f>'Vara Kasserer'!G28</f>
        <v>0</v>
      </c>
    </row>
    <row r="14" spans="1:7" ht="15.75">
      <c r="A14" s="41" t="s">
        <v>9</v>
      </c>
      <c r="B14" s="24">
        <v>44050</v>
      </c>
      <c r="C14" s="1"/>
      <c r="D14" s="22">
        <f>Delegat!D38</f>
        <v>0</v>
      </c>
      <c r="E14" s="24">
        <f>Delegat!E38</f>
        <v>0</v>
      </c>
      <c r="F14" s="1"/>
      <c r="G14" s="22">
        <f>Delegat!G38</f>
        <v>0</v>
      </c>
    </row>
    <row r="15" spans="1:7" ht="15.75">
      <c r="A15" s="41" t="s">
        <v>10</v>
      </c>
      <c r="B15" s="24">
        <v>30426</v>
      </c>
      <c r="C15" s="1"/>
      <c r="D15" s="22">
        <f>'Vara Delegat'!D33</f>
        <v>0</v>
      </c>
      <c r="E15" s="24">
        <f>'Vara Delegat'!E33</f>
        <v>0</v>
      </c>
      <c r="F15" s="1"/>
      <c r="G15" s="22">
        <f>'Vara Delegat'!G33</f>
        <v>0</v>
      </c>
    </row>
    <row r="16" spans="1:7" ht="15.75">
      <c r="A16" s="41" t="s">
        <v>11</v>
      </c>
      <c r="B16" s="24">
        <v>0</v>
      </c>
      <c r="C16" s="1"/>
      <c r="D16" s="22">
        <f>'2Vara Delegat'!D29</f>
        <v>0</v>
      </c>
      <c r="E16" s="24">
        <f>'2Vara Delegat'!E29</f>
        <v>0</v>
      </c>
      <c r="F16" s="1"/>
      <c r="G16" s="22">
        <f>'2Vara Delegat'!G29</f>
        <v>0</v>
      </c>
    </row>
    <row r="17" spans="1:7" ht="15.75">
      <c r="A17" s="41" t="s">
        <v>12</v>
      </c>
      <c r="B17" s="24">
        <v>29000</v>
      </c>
      <c r="C17" s="1"/>
      <c r="D17" s="22">
        <f>Telefon!D28</f>
        <v>0</v>
      </c>
      <c r="E17" s="24">
        <f>Telefon!E28</f>
        <v>0</v>
      </c>
      <c r="F17" s="1"/>
      <c r="G17" s="22">
        <f>Telefon!G28</f>
        <v>0</v>
      </c>
    </row>
    <row r="18" spans="1:7" ht="15.75">
      <c r="A18" s="41" t="s">
        <v>13</v>
      </c>
      <c r="B18" s="24">
        <v>21700</v>
      </c>
      <c r="C18" s="1"/>
      <c r="D18" s="22">
        <f>Web!D28</f>
        <v>0</v>
      </c>
      <c r="E18" s="24">
        <f>Web!E28</f>
        <v>0</v>
      </c>
      <c r="F18" s="1"/>
      <c r="G18" s="22">
        <f>Web!G28</f>
        <v>0</v>
      </c>
    </row>
    <row r="19" spans="1:7" ht="15.75">
      <c r="A19" s="41" t="s">
        <v>14</v>
      </c>
      <c r="B19" s="24">
        <v>6899</v>
      </c>
      <c r="C19" s="1"/>
      <c r="D19" s="22">
        <f>Oversettelse!D28</f>
        <v>0</v>
      </c>
      <c r="E19" s="24">
        <f>Oversettelse!E28</f>
        <v>0</v>
      </c>
      <c r="F19" s="1"/>
      <c r="G19" s="22">
        <f>Oversettelse!G28</f>
        <v>0</v>
      </c>
    </row>
    <row r="20" spans="1:7" ht="15.75">
      <c r="A20" s="41" t="s">
        <v>15</v>
      </c>
      <c r="B20" s="24">
        <v>42070</v>
      </c>
      <c r="C20" s="1"/>
      <c r="D20" s="22">
        <f>'FU'!D50</f>
        <v>0</v>
      </c>
      <c r="E20" s="24">
        <f>'FU'!E50</f>
        <v>0</v>
      </c>
      <c r="F20" s="1"/>
      <c r="G20" s="22">
        <f>'FU'!G50</f>
        <v>0</v>
      </c>
    </row>
    <row r="21" spans="1:7" ht="15.75">
      <c r="A21" s="41" t="s">
        <v>18</v>
      </c>
      <c r="B21" s="24">
        <v>0</v>
      </c>
      <c r="C21" s="1"/>
      <c r="D21" s="22">
        <v>0</v>
      </c>
      <c r="E21" s="24">
        <f>'Service Konferanse'!E27</f>
        <v>0</v>
      </c>
      <c r="F21" s="1"/>
      <c r="G21" s="22">
        <f>'Service Konferanse'!G27</f>
        <v>0</v>
      </c>
    </row>
    <row r="22" spans="1:7" ht="15.75">
      <c r="A22" s="42"/>
      <c r="B22" s="25"/>
      <c r="C22" s="20"/>
      <c r="D22" s="23"/>
      <c r="E22" s="25"/>
      <c r="F22" s="20"/>
      <c r="G22" s="23"/>
    </row>
    <row r="23" spans="1:7" ht="15.75">
      <c r="A23" s="2"/>
      <c r="B23" s="24"/>
      <c r="C23" s="1"/>
      <c r="D23" s="22"/>
      <c r="E23" s="24"/>
      <c r="F23" s="1"/>
      <c r="G23" s="22"/>
    </row>
    <row r="24" spans="1:7" ht="15.75">
      <c r="A24" s="2"/>
      <c r="B24" s="24"/>
      <c r="C24" s="1"/>
      <c r="D24" s="22"/>
      <c r="E24" s="24"/>
      <c r="F24" s="1"/>
      <c r="G24" s="22"/>
    </row>
    <row r="25" spans="1:7" ht="15.75">
      <c r="A25" s="2" t="s">
        <v>40</v>
      </c>
      <c r="B25" s="24">
        <v>0</v>
      </c>
      <c r="C25" s="1"/>
      <c r="D25" s="22"/>
      <c r="E25" s="24">
        <v>0</v>
      </c>
      <c r="F25" s="1"/>
      <c r="G25" s="22"/>
    </row>
    <row r="26" spans="1:7" ht="15.75">
      <c r="A26" s="2"/>
      <c r="B26" s="24"/>
      <c r="C26" s="1"/>
      <c r="D26" s="22"/>
      <c r="E26" s="24"/>
      <c r="F26" s="1"/>
      <c r="G26" s="22"/>
    </row>
    <row r="27" spans="1:7" ht="15.75">
      <c r="A27" s="2"/>
      <c r="B27" s="24"/>
      <c r="C27" s="1"/>
      <c r="D27" s="22"/>
      <c r="E27" s="24"/>
      <c r="F27" s="1"/>
      <c r="G27" s="22"/>
    </row>
    <row r="28" spans="1:7" ht="16.5" thickBot="1">
      <c r="A28" s="10" t="s">
        <v>16</v>
      </c>
      <c r="B28" s="26">
        <f>SUM(B3:B25)</f>
        <v>410649</v>
      </c>
      <c r="C28" s="11"/>
      <c r="D28" s="15">
        <f>SUM(D4:D23)</f>
        <v>381737</v>
      </c>
      <c r="E28" s="26">
        <f>SUM(E3:E25)</f>
        <v>0</v>
      </c>
      <c r="F28" s="11"/>
      <c r="G28" s="15">
        <f>SUM(G4:G23)</f>
        <v>0</v>
      </c>
    </row>
    <row r="29" spans="1:7" ht="15.75" thickBot="1">
      <c r="A29" s="8"/>
      <c r="B29" s="27"/>
      <c r="C29" s="9"/>
      <c r="D29" s="37"/>
      <c r="E29" s="33"/>
      <c r="F29" s="9"/>
      <c r="G29" s="37"/>
    </row>
    <row r="30" spans="1:7" s="7" customFormat="1" ht="16.5" thickBot="1">
      <c r="A30" s="6" t="s">
        <v>17</v>
      </c>
      <c r="B30" s="28"/>
      <c r="C30" s="36"/>
      <c r="D30" s="39">
        <f>SUM(D28-B28)</f>
        <v>-28912</v>
      </c>
      <c r="E30" s="34"/>
      <c r="F30" s="36"/>
      <c r="G30" s="39">
        <f>SUM(G28-E28)</f>
        <v>0</v>
      </c>
    </row>
    <row r="31" spans="1:7" ht="15.75" thickBot="1">
      <c r="A31" s="3"/>
      <c r="B31" s="4"/>
      <c r="C31" s="4"/>
      <c r="D31" s="38"/>
      <c r="E31" s="35"/>
      <c r="F31" s="35"/>
      <c r="G31" s="9"/>
    </row>
    <row r="47" ht="15">
      <c r="E47">
        <v>0</v>
      </c>
    </row>
  </sheetData>
  <sheetProtection/>
  <mergeCells count="1">
    <mergeCell ref="A1:D1"/>
  </mergeCells>
  <hyperlinks>
    <hyperlink ref="A5" r:id="rId1" display="Bidrag/utgifter' fra områder"/>
    <hyperlink ref="A6" location="Litteratur!Print_Area" display="Litteratur salg"/>
    <hyperlink ref="A7" location="'Drift Utg.'!Print_Area" display="Driftsutgifter for Region"/>
    <hyperlink ref="A8" location="Leder!A1" display="Leder"/>
    <hyperlink ref="A9" location="NestLeder!A1" display="Nestleder"/>
    <hyperlink ref="A10" location="Sekretær!A1" display="Sekretær"/>
    <hyperlink ref="A11" location="Kasserer!A1" display="Kasserer"/>
    <hyperlink ref="A12" location="'Vara Sekretær'!A1" display="Vara- sekretær"/>
    <hyperlink ref="A13" location="'Vara Kasserer'!A1" display="Vara- kasserer"/>
    <hyperlink ref="A14" location="Delegat!A1" display="Delegat"/>
    <hyperlink ref="A15" location="'Vara Delegat'!A1" display="Vara- delegat"/>
    <hyperlink ref="A16" location="'2Vara Delegat'!A1" display="2. vara- delegat"/>
    <hyperlink ref="A17" location="Telefon!A1" display="Telefonkom."/>
    <hyperlink ref="A18" location="Web!A1" display="Webkom."/>
    <hyperlink ref="A19" location="Oversettelse!A1" display="Oversettelseskom."/>
    <hyperlink ref="A20" location="FU!A1" display="Fellesskapsutv.kom."/>
    <hyperlink ref="A21" location="'Service Konferanse'!A1" display="Service konferanse"/>
  </hyperlink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="85" zoomScaleNormal="85" zoomScalePageLayoutView="0" workbookViewId="0" topLeftCell="A1">
      <selection activeCell="Q42" sqref="Q42"/>
    </sheetView>
  </sheetViews>
  <sheetFormatPr defaultColWidth="9.140625" defaultRowHeight="15"/>
  <cols>
    <col min="1" max="1" width="66.5742187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27.421875" style="0" customWidth="1"/>
    <col min="6" max="6" width="9.140625" style="0" customWidth="1"/>
    <col min="7" max="7" width="21.421875" style="0" customWidth="1"/>
  </cols>
  <sheetData>
    <row r="1" spans="1:7" s="5" customFormat="1" ht="44.25" customHeight="1" thickBot="1">
      <c r="A1" s="263" t="s">
        <v>107</v>
      </c>
      <c r="B1" s="264"/>
      <c r="C1" s="264"/>
      <c r="D1" s="265"/>
      <c r="E1" s="129" t="s">
        <v>56</v>
      </c>
      <c r="F1" s="129"/>
      <c r="G1" s="129"/>
    </row>
    <row r="2" spans="1:7" ht="15.75">
      <c r="A2" s="242" t="s">
        <v>0</v>
      </c>
      <c r="B2" s="243" t="s">
        <v>1</v>
      </c>
      <c r="C2" s="243"/>
      <c r="D2" s="244" t="s">
        <v>2</v>
      </c>
      <c r="E2" s="135" t="s">
        <v>1</v>
      </c>
      <c r="F2" s="136"/>
      <c r="G2" s="137" t="s">
        <v>2</v>
      </c>
    </row>
    <row r="3" spans="1:7" ht="15.75">
      <c r="A3" s="231"/>
      <c r="B3" s="257"/>
      <c r="C3" s="230"/>
      <c r="D3" s="239"/>
      <c r="E3" s="140"/>
      <c r="F3" s="128"/>
      <c r="G3" s="132"/>
    </row>
    <row r="4" spans="1:7" ht="15.75">
      <c r="A4" s="231" t="s">
        <v>108</v>
      </c>
      <c r="B4" s="258">
        <v>0</v>
      </c>
      <c r="C4" s="230"/>
      <c r="D4" s="240"/>
      <c r="E4" s="140"/>
      <c r="F4" s="128"/>
      <c r="G4" s="133"/>
    </row>
    <row r="5" spans="1:7" ht="15.75">
      <c r="A5" s="231" t="s">
        <v>109</v>
      </c>
      <c r="B5" s="258">
        <v>1400</v>
      </c>
      <c r="C5" s="230"/>
      <c r="D5" s="240"/>
      <c r="E5" s="140"/>
      <c r="F5" s="128"/>
      <c r="G5" s="133"/>
    </row>
    <row r="6" spans="1:7" ht="15.75">
      <c r="A6" s="231" t="s">
        <v>110</v>
      </c>
      <c r="B6" s="258">
        <v>150</v>
      </c>
      <c r="C6" s="230"/>
      <c r="D6" s="240"/>
      <c r="E6" s="140"/>
      <c r="F6" s="128"/>
      <c r="G6" s="133"/>
    </row>
    <row r="7" spans="1:7" ht="15.75">
      <c r="A7" s="231" t="s">
        <v>111</v>
      </c>
      <c r="B7" s="258">
        <v>1000</v>
      </c>
      <c r="C7" s="230"/>
      <c r="D7" s="240"/>
      <c r="E7" s="140"/>
      <c r="F7" s="128"/>
      <c r="G7" s="133"/>
    </row>
    <row r="8" spans="1:7" ht="15.75">
      <c r="A8" s="231" t="s">
        <v>112</v>
      </c>
      <c r="B8" s="258">
        <v>300</v>
      </c>
      <c r="C8" s="230"/>
      <c r="D8" s="240"/>
      <c r="E8" s="141"/>
      <c r="F8" s="128"/>
      <c r="G8" s="133"/>
    </row>
    <row r="9" spans="1:7" ht="15.75">
      <c r="A9" s="231"/>
      <c r="B9" s="258"/>
      <c r="C9" s="230"/>
      <c r="D9" s="240"/>
      <c r="E9" s="141"/>
      <c r="F9" s="128"/>
      <c r="G9" s="133"/>
    </row>
    <row r="10" spans="1:7" ht="15.75">
      <c r="A10" s="231"/>
      <c r="B10" s="258"/>
      <c r="C10" s="230"/>
      <c r="D10" s="240"/>
      <c r="E10" s="141"/>
      <c r="F10" s="128"/>
      <c r="G10" s="133"/>
    </row>
    <row r="11" spans="1:7" ht="15.75">
      <c r="A11" s="231" t="s">
        <v>65</v>
      </c>
      <c r="B11" s="258"/>
      <c r="C11" s="230"/>
      <c r="D11" s="240"/>
      <c r="E11" s="141"/>
      <c r="F11" s="128"/>
      <c r="G11" s="132"/>
    </row>
    <row r="12" spans="1:7" ht="15.75">
      <c r="A12" s="231" t="s">
        <v>72</v>
      </c>
      <c r="B12" s="258">
        <v>1200</v>
      </c>
      <c r="C12" s="230"/>
      <c r="D12" s="240"/>
      <c r="E12" s="141"/>
      <c r="F12" s="128"/>
      <c r="G12" s="132"/>
    </row>
    <row r="13" spans="1:7" ht="15.75">
      <c r="A13" s="231" t="s">
        <v>47</v>
      </c>
      <c r="B13" s="258">
        <v>4000</v>
      </c>
      <c r="C13" s="230"/>
      <c r="D13" s="247"/>
      <c r="E13" s="141"/>
      <c r="F13" s="128"/>
      <c r="G13" s="132"/>
    </row>
    <row r="14" spans="1:7" ht="15.75">
      <c r="A14" s="231" t="s">
        <v>73</v>
      </c>
      <c r="B14" s="258">
        <v>1000</v>
      </c>
      <c r="C14" s="230"/>
      <c r="D14" s="247"/>
      <c r="E14" s="141"/>
      <c r="F14" s="128"/>
      <c r="G14" s="132"/>
    </row>
    <row r="15" spans="1:7" ht="15.75">
      <c r="A15" s="231" t="s">
        <v>74</v>
      </c>
      <c r="B15" s="258">
        <v>5000</v>
      </c>
      <c r="C15" s="230"/>
      <c r="D15" s="247"/>
      <c r="E15" s="141"/>
      <c r="F15" s="128"/>
      <c r="G15" s="132"/>
    </row>
    <row r="16" spans="1:7" ht="15.75">
      <c r="A16" s="231" t="s">
        <v>75</v>
      </c>
      <c r="B16" s="258">
        <v>1800</v>
      </c>
      <c r="C16" s="230"/>
      <c r="D16" s="247"/>
      <c r="E16" s="141"/>
      <c r="F16" s="128"/>
      <c r="G16" s="132"/>
    </row>
    <row r="17" spans="1:7" ht="15.75">
      <c r="A17" s="231" t="s">
        <v>113</v>
      </c>
      <c r="B17" s="258">
        <v>500</v>
      </c>
      <c r="C17" s="230"/>
      <c r="D17" s="247"/>
      <c r="E17" s="141"/>
      <c r="F17" s="128"/>
      <c r="G17" s="132"/>
    </row>
    <row r="18" spans="1:7" ht="15.75">
      <c r="A18" s="231"/>
      <c r="B18" s="258"/>
      <c r="C18" s="230"/>
      <c r="D18" s="247"/>
      <c r="E18" s="141"/>
      <c r="F18" s="128"/>
      <c r="G18" s="132"/>
    </row>
    <row r="19" spans="1:7" ht="15.75">
      <c r="A19" s="231" t="s">
        <v>66</v>
      </c>
      <c r="B19" s="258"/>
      <c r="C19" s="230"/>
      <c r="D19" s="247"/>
      <c r="E19" s="141"/>
      <c r="F19" s="128"/>
      <c r="G19" s="132"/>
    </row>
    <row r="20" spans="1:7" ht="15.75">
      <c r="A20" s="231" t="s">
        <v>76</v>
      </c>
      <c r="B20" s="258">
        <v>1000</v>
      </c>
      <c r="C20" s="230"/>
      <c r="D20" s="247"/>
      <c r="E20" s="141"/>
      <c r="F20" s="128"/>
      <c r="G20" s="132"/>
    </row>
    <row r="21" spans="1:7" ht="15.75">
      <c r="A21" s="231" t="s">
        <v>47</v>
      </c>
      <c r="B21" s="258">
        <v>2500</v>
      </c>
      <c r="C21" s="230"/>
      <c r="D21" s="247"/>
      <c r="E21" s="141"/>
      <c r="F21" s="128"/>
      <c r="G21" s="132"/>
    </row>
    <row r="22" spans="1:7" ht="15.75">
      <c r="A22" s="231" t="s">
        <v>114</v>
      </c>
      <c r="B22" s="258">
        <v>2000</v>
      </c>
      <c r="C22" s="230"/>
      <c r="D22" s="247"/>
      <c r="E22" s="141"/>
      <c r="F22" s="128"/>
      <c r="G22" s="132"/>
    </row>
    <row r="23" spans="1:7" ht="15.75">
      <c r="A23" s="231" t="s">
        <v>112</v>
      </c>
      <c r="B23" s="258">
        <v>600</v>
      </c>
      <c r="C23" s="230"/>
      <c r="D23" s="247"/>
      <c r="E23" s="141"/>
      <c r="F23" s="128"/>
      <c r="G23" s="132"/>
    </row>
    <row r="24" spans="1:7" ht="15.75">
      <c r="A24" s="231" t="s">
        <v>115</v>
      </c>
      <c r="B24" s="258">
        <v>250</v>
      </c>
      <c r="C24" s="230"/>
      <c r="D24" s="247"/>
      <c r="E24" s="141"/>
      <c r="F24" s="128"/>
      <c r="G24" s="132"/>
    </row>
    <row r="25" spans="1:7" ht="15.75">
      <c r="A25" s="231"/>
      <c r="B25" s="258"/>
      <c r="C25" s="230"/>
      <c r="D25" s="247"/>
      <c r="E25" s="141"/>
      <c r="F25" s="128"/>
      <c r="G25" s="132"/>
    </row>
    <row r="26" spans="1:7" ht="15.75">
      <c r="A26" s="231" t="s">
        <v>116</v>
      </c>
      <c r="B26" s="258"/>
      <c r="C26" s="230"/>
      <c r="D26" s="247"/>
      <c r="E26" s="141"/>
      <c r="F26" s="128"/>
      <c r="G26" s="132"/>
    </row>
    <row r="27" spans="1:7" ht="15.75">
      <c r="A27" s="231" t="s">
        <v>117</v>
      </c>
      <c r="B27" s="258">
        <v>4000</v>
      </c>
      <c r="C27" s="230"/>
      <c r="D27" s="247"/>
      <c r="E27" s="141"/>
      <c r="F27" s="128"/>
      <c r="G27" s="132"/>
    </row>
    <row r="28" spans="1:7" ht="15.75">
      <c r="A28" s="231"/>
      <c r="B28" s="258"/>
      <c r="C28" s="230"/>
      <c r="D28" s="247"/>
      <c r="E28" s="141"/>
      <c r="F28" s="128"/>
      <c r="G28" s="132"/>
    </row>
    <row r="29" spans="1:7" ht="15.75">
      <c r="A29" s="231"/>
      <c r="B29" s="258"/>
      <c r="C29" s="230"/>
      <c r="D29" s="247"/>
      <c r="E29" s="141"/>
      <c r="F29" s="128"/>
      <c r="G29" s="132"/>
    </row>
    <row r="30" spans="1:7" ht="15.75">
      <c r="A30" s="231"/>
      <c r="B30" s="258"/>
      <c r="C30" s="230"/>
      <c r="D30" s="247"/>
      <c r="E30" s="141"/>
      <c r="F30" s="128"/>
      <c r="G30" s="132"/>
    </row>
    <row r="31" spans="1:7" ht="15.75">
      <c r="A31" s="231" t="s">
        <v>118</v>
      </c>
      <c r="B31" s="258"/>
      <c r="C31" s="230"/>
      <c r="D31" s="247"/>
      <c r="E31" s="141"/>
      <c r="F31" s="128"/>
      <c r="G31" s="132"/>
    </row>
    <row r="32" spans="1:7" ht="15.75">
      <c r="A32" s="231" t="s">
        <v>72</v>
      </c>
      <c r="B32" s="258">
        <v>1200</v>
      </c>
      <c r="C32" s="230"/>
      <c r="D32" s="247"/>
      <c r="E32" s="141"/>
      <c r="F32" s="128"/>
      <c r="G32" s="132"/>
    </row>
    <row r="33" spans="1:7" ht="15.75">
      <c r="A33" s="231" t="s">
        <v>47</v>
      </c>
      <c r="B33" s="258">
        <v>5000</v>
      </c>
      <c r="C33" s="230"/>
      <c r="D33" s="247"/>
      <c r="E33" s="141"/>
      <c r="F33" s="128"/>
      <c r="G33" s="132"/>
    </row>
    <row r="34" spans="1:7" ht="15.75">
      <c r="A34" s="231" t="s">
        <v>74</v>
      </c>
      <c r="B34" s="258">
        <v>5000</v>
      </c>
      <c r="C34" s="230"/>
      <c r="D34" s="247"/>
      <c r="E34" s="141"/>
      <c r="F34" s="128"/>
      <c r="G34" s="132"/>
    </row>
    <row r="35" spans="1:7" ht="15.75">
      <c r="A35" s="231" t="s">
        <v>75</v>
      </c>
      <c r="B35" s="258">
        <v>1800</v>
      </c>
      <c r="C35" s="230"/>
      <c r="D35" s="247"/>
      <c r="E35" s="142"/>
      <c r="F35" s="138"/>
      <c r="G35" s="139"/>
    </row>
    <row r="36" spans="1:7" ht="15.75">
      <c r="A36" s="231" t="s">
        <v>119</v>
      </c>
      <c r="B36" s="258">
        <v>1000</v>
      </c>
      <c r="C36" s="230"/>
      <c r="D36" s="247"/>
      <c r="E36" s="142"/>
      <c r="F36" s="138"/>
      <c r="G36" s="139"/>
    </row>
    <row r="37" spans="1:7" ht="15.75">
      <c r="A37" s="231" t="s">
        <v>113</v>
      </c>
      <c r="B37" s="258">
        <v>500</v>
      </c>
      <c r="C37" s="230"/>
      <c r="D37" s="247"/>
      <c r="E37" s="142"/>
      <c r="F37" s="138"/>
      <c r="G37" s="139"/>
    </row>
    <row r="38" spans="1:7" ht="15.75">
      <c r="A38" s="231"/>
      <c r="B38" s="258"/>
      <c r="C38" s="230"/>
      <c r="D38" s="247"/>
      <c r="E38" s="142"/>
      <c r="F38" s="138"/>
      <c r="G38" s="139"/>
    </row>
    <row r="39" spans="1:7" s="7" customFormat="1" ht="15.75">
      <c r="A39" s="231"/>
      <c r="B39" s="258"/>
      <c r="C39" s="230"/>
      <c r="D39" s="247"/>
      <c r="E39" s="142"/>
      <c r="F39" s="138"/>
      <c r="G39" s="139"/>
    </row>
    <row r="40" spans="1:7" ht="15.75">
      <c r="A40" s="231" t="s">
        <v>68</v>
      </c>
      <c r="B40" s="258"/>
      <c r="C40" s="230"/>
      <c r="D40" s="247"/>
      <c r="E40" s="142"/>
      <c r="F40" s="138"/>
      <c r="G40" s="139"/>
    </row>
    <row r="41" spans="1:7" ht="15.75">
      <c r="A41" s="231" t="s">
        <v>69</v>
      </c>
      <c r="B41" s="258">
        <v>1200</v>
      </c>
      <c r="C41" s="230"/>
      <c r="D41" s="247"/>
      <c r="E41" s="142"/>
      <c r="F41" s="138"/>
      <c r="G41" s="139"/>
    </row>
    <row r="42" spans="1:7" ht="15.75">
      <c r="A42" s="231" t="s">
        <v>70</v>
      </c>
      <c r="B42" s="257">
        <v>150</v>
      </c>
      <c r="C42" s="230"/>
      <c r="D42" s="247"/>
      <c r="E42" s="142"/>
      <c r="F42" s="138"/>
      <c r="G42" s="139"/>
    </row>
    <row r="43" spans="1:7" ht="16.5" thickBot="1">
      <c r="A43" s="231" t="s">
        <v>71</v>
      </c>
      <c r="B43" s="257">
        <v>1200</v>
      </c>
      <c r="C43" s="230"/>
      <c r="D43" s="247"/>
      <c r="E43" s="143"/>
      <c r="F43" s="131"/>
      <c r="G43" s="134"/>
    </row>
    <row r="44" spans="1:7" ht="16.5" thickBot="1">
      <c r="A44" s="231" t="s">
        <v>112</v>
      </c>
      <c r="B44" s="257">
        <v>300</v>
      </c>
      <c r="C44" s="230"/>
      <c r="D44" s="247"/>
      <c r="E44" s="144"/>
      <c r="F44" s="130"/>
      <c r="G44" s="147"/>
    </row>
    <row r="45" spans="1:7" ht="16.5" thickBot="1">
      <c r="A45" s="231"/>
      <c r="B45" s="257"/>
      <c r="C45" s="230"/>
      <c r="D45" s="247"/>
      <c r="E45" s="145"/>
      <c r="F45" s="146"/>
      <c r="G45" s="148">
        <v>0</v>
      </c>
    </row>
    <row r="46" spans="1:4" ht="15.75">
      <c r="A46" s="245"/>
      <c r="B46" s="259"/>
      <c r="C46" s="246"/>
      <c r="D46" s="248"/>
    </row>
    <row r="47" spans="1:4" ht="15.75">
      <c r="A47" s="245"/>
      <c r="B47" s="259"/>
      <c r="C47" s="246"/>
      <c r="D47" s="248"/>
    </row>
    <row r="48" spans="1:4" ht="15.75">
      <c r="A48" s="245"/>
      <c r="B48" s="259"/>
      <c r="C48" s="246"/>
      <c r="D48" s="248"/>
    </row>
    <row r="49" spans="1:4" ht="15.75">
      <c r="A49" s="245"/>
      <c r="B49" s="259"/>
      <c r="C49" s="246"/>
      <c r="D49" s="248"/>
    </row>
    <row r="50" spans="1:4" ht="15.75">
      <c r="A50" s="245"/>
      <c r="B50" s="259"/>
      <c r="C50" s="246"/>
      <c r="D50" s="248"/>
    </row>
    <row r="51" spans="1:4" ht="15.75">
      <c r="A51" s="245"/>
      <c r="B51" s="249"/>
      <c r="C51" s="246"/>
      <c r="D51" s="248"/>
    </row>
    <row r="52" spans="1:4" ht="15.75">
      <c r="A52" s="245"/>
      <c r="B52" s="249"/>
      <c r="C52" s="246"/>
      <c r="D52" s="248"/>
    </row>
    <row r="53" spans="1:4" ht="15.75">
      <c r="A53" s="245"/>
      <c r="B53" s="249"/>
      <c r="C53" s="246"/>
      <c r="D53" s="248"/>
    </row>
    <row r="54" spans="1:4" ht="16.5" thickBot="1">
      <c r="A54" s="237"/>
      <c r="B54" s="250"/>
      <c r="C54" s="238"/>
      <c r="D54" s="241"/>
    </row>
    <row r="55" spans="1:4" ht="15.75" thickBot="1">
      <c r="A55" s="235" t="s">
        <v>77</v>
      </c>
      <c r="B55" s="251">
        <v>44050</v>
      </c>
      <c r="C55" s="236"/>
      <c r="D55" s="254">
        <v>0</v>
      </c>
    </row>
    <row r="56" spans="1:4" ht="16.5" thickBot="1">
      <c r="A56" s="234" t="s">
        <v>17</v>
      </c>
      <c r="B56" s="252"/>
      <c r="C56" s="253"/>
      <c r="D56" s="256">
        <v>-44050</v>
      </c>
    </row>
    <row r="57" spans="1:4" ht="15.75" thickBot="1">
      <c r="A57" s="232"/>
      <c r="B57" s="233"/>
      <c r="C57" s="233"/>
      <c r="D57" s="255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85" zoomScaleNormal="85" zoomScalePageLayoutView="0" workbookViewId="0" topLeftCell="A4">
      <selection activeCell="I49" sqref="I49"/>
    </sheetView>
  </sheetViews>
  <sheetFormatPr defaultColWidth="9.140625" defaultRowHeight="15"/>
  <cols>
    <col min="1" max="1" width="57.421875" style="0" customWidth="1"/>
    <col min="2" max="2" width="26.57421875" style="0" customWidth="1"/>
    <col min="3" max="3" width="9.140625" style="0" customWidth="1"/>
    <col min="4" max="4" width="29.140625" style="0" customWidth="1"/>
    <col min="5" max="5" width="34.28125" style="0" customWidth="1"/>
    <col min="6" max="6" width="9.140625" style="0" customWidth="1"/>
    <col min="7" max="7" width="21.421875" style="0" customWidth="1"/>
  </cols>
  <sheetData>
    <row r="1" spans="1:5" s="5" customFormat="1" ht="44.25" customHeight="1" thickBot="1">
      <c r="A1" s="263" t="s">
        <v>164</v>
      </c>
      <c r="B1" s="264"/>
      <c r="C1" s="264"/>
      <c r="D1" s="265"/>
      <c r="E1" s="5" t="s">
        <v>90</v>
      </c>
    </row>
    <row r="2" spans="1:7" ht="15.75">
      <c r="A2" s="290" t="s">
        <v>0</v>
      </c>
      <c r="B2" s="291" t="s">
        <v>1</v>
      </c>
      <c r="C2" s="291" t="s">
        <v>171</v>
      </c>
      <c r="D2" s="292" t="s">
        <v>2</v>
      </c>
      <c r="E2" s="16" t="s">
        <v>1</v>
      </c>
      <c r="F2" s="17"/>
      <c r="G2" s="18" t="s">
        <v>2</v>
      </c>
    </row>
    <row r="3" spans="1:7" ht="15.75">
      <c r="A3" s="282" t="s">
        <v>108</v>
      </c>
      <c r="B3" s="310">
        <v>0</v>
      </c>
      <c r="C3" s="281"/>
      <c r="D3" s="287"/>
      <c r="E3" s="29"/>
      <c r="F3" s="1"/>
      <c r="G3" s="13"/>
    </row>
    <row r="4" spans="1:7" ht="15.75">
      <c r="A4" s="282" t="s">
        <v>172</v>
      </c>
      <c r="B4" s="310">
        <v>126</v>
      </c>
      <c r="C4" s="281"/>
      <c r="D4" s="288"/>
      <c r="E4" s="29"/>
      <c r="F4" s="1"/>
      <c r="G4" s="14"/>
    </row>
    <row r="5" spans="1:7" ht="15.75">
      <c r="A5" s="282"/>
      <c r="B5" s="310">
        <v>0</v>
      </c>
      <c r="C5" s="281"/>
      <c r="D5" s="288"/>
      <c r="E5" s="29"/>
      <c r="F5" s="1"/>
      <c r="G5" s="14"/>
    </row>
    <row r="6" spans="1:7" ht="15.75">
      <c r="A6" s="282"/>
      <c r="B6" s="310">
        <v>0</v>
      </c>
      <c r="C6" s="281"/>
      <c r="D6" s="288"/>
      <c r="E6" s="29"/>
      <c r="F6" s="1"/>
      <c r="G6" s="14"/>
    </row>
    <row r="7" spans="1:7" ht="15.75">
      <c r="A7" s="282"/>
      <c r="B7" s="310">
        <v>0</v>
      </c>
      <c r="C7" s="281"/>
      <c r="D7" s="288"/>
      <c r="E7" s="29"/>
      <c r="F7" s="1"/>
      <c r="G7" s="14"/>
    </row>
    <row r="8" spans="1:7" ht="15.75">
      <c r="A8" s="282"/>
      <c r="B8" s="310"/>
      <c r="C8" s="281"/>
      <c r="D8" s="288"/>
      <c r="E8" s="30"/>
      <c r="F8" s="1"/>
      <c r="G8" s="14"/>
    </row>
    <row r="9" spans="1:7" ht="15.75">
      <c r="A9" s="282"/>
      <c r="B9" s="310"/>
      <c r="C9" s="281"/>
      <c r="D9" s="288"/>
      <c r="E9" s="30"/>
      <c r="F9" s="1"/>
      <c r="G9" s="14"/>
    </row>
    <row r="10" spans="1:7" ht="15.75">
      <c r="A10" s="282" t="s">
        <v>65</v>
      </c>
      <c r="B10" s="310"/>
      <c r="C10" s="281"/>
      <c r="D10" s="288"/>
      <c r="E10" s="30"/>
      <c r="F10" s="1"/>
      <c r="G10" s="14"/>
    </row>
    <row r="11" spans="1:7" ht="15.75">
      <c r="A11" s="282" t="s">
        <v>173</v>
      </c>
      <c r="B11" s="310">
        <v>408</v>
      </c>
      <c r="C11" s="281"/>
      <c r="D11" s="288"/>
      <c r="E11" s="30"/>
      <c r="F11" s="1"/>
      <c r="G11" s="14"/>
    </row>
    <row r="12" spans="1:7" ht="15.75">
      <c r="A12" s="282" t="s">
        <v>38</v>
      </c>
      <c r="B12" s="310">
        <v>2500</v>
      </c>
      <c r="C12" s="281"/>
      <c r="D12" s="288"/>
      <c r="E12" s="30"/>
      <c r="F12" s="1"/>
      <c r="G12" s="13"/>
    </row>
    <row r="13" spans="1:7" ht="15.75">
      <c r="A13" s="282" t="s">
        <v>174</v>
      </c>
      <c r="B13" s="310">
        <v>1000</v>
      </c>
      <c r="C13" s="281"/>
      <c r="D13" s="288"/>
      <c r="E13" s="30"/>
      <c r="F13" s="1"/>
      <c r="G13" s="13"/>
    </row>
    <row r="14" spans="1:7" ht="15.75">
      <c r="A14" s="282" t="s">
        <v>74</v>
      </c>
      <c r="B14" s="310">
        <v>5000</v>
      </c>
      <c r="C14" s="281"/>
      <c r="D14" s="288"/>
      <c r="E14" s="30"/>
      <c r="F14" s="1"/>
      <c r="G14" s="13"/>
    </row>
    <row r="15" spans="1:7" ht="15.75">
      <c r="A15" s="282" t="s">
        <v>75</v>
      </c>
      <c r="B15" s="310">
        <v>1800</v>
      </c>
      <c r="C15" s="281"/>
      <c r="D15" s="288"/>
      <c r="E15" s="30"/>
      <c r="F15" s="1"/>
      <c r="G15" s="13"/>
    </row>
    <row r="16" spans="1:7" ht="15.75">
      <c r="A16" s="282"/>
      <c r="B16" s="310"/>
      <c r="C16" s="281"/>
      <c r="D16" s="295"/>
      <c r="E16" s="30"/>
      <c r="F16" s="1"/>
      <c r="G16" s="13"/>
    </row>
    <row r="17" spans="1:7" ht="15.75">
      <c r="A17" s="282"/>
      <c r="B17" s="310"/>
      <c r="C17" s="281"/>
      <c r="D17" s="295"/>
      <c r="E17" s="30"/>
      <c r="F17" s="1"/>
      <c r="G17" s="13"/>
    </row>
    <row r="18" spans="1:7" ht="15.75">
      <c r="A18" s="282" t="s">
        <v>66</v>
      </c>
      <c r="B18" s="310"/>
      <c r="C18" s="281"/>
      <c r="D18" s="295"/>
      <c r="E18" s="30"/>
      <c r="F18" s="1"/>
      <c r="G18" s="13"/>
    </row>
    <row r="19" spans="1:7" ht="15.75">
      <c r="A19" s="282" t="s">
        <v>175</v>
      </c>
      <c r="B19" s="310">
        <v>408</v>
      </c>
      <c r="C19" s="281"/>
      <c r="D19" s="295"/>
      <c r="E19" s="30"/>
      <c r="F19" s="1"/>
      <c r="G19" s="13"/>
    </row>
    <row r="20" spans="1:7" ht="15.75">
      <c r="A20" s="282" t="s">
        <v>38</v>
      </c>
      <c r="B20" s="310">
        <v>3000</v>
      </c>
      <c r="C20" s="281"/>
      <c r="D20" s="295"/>
      <c r="E20" s="30"/>
      <c r="F20" s="1"/>
      <c r="G20" s="13"/>
    </row>
    <row r="21" spans="1:7" ht="15.75">
      <c r="A21" s="282" t="s">
        <v>176</v>
      </c>
      <c r="B21" s="310">
        <v>2000</v>
      </c>
      <c r="C21" s="281"/>
      <c r="D21" s="295"/>
      <c r="E21" s="30"/>
      <c r="F21" s="1"/>
      <c r="G21" s="13"/>
    </row>
    <row r="22" spans="1:7" ht="15.75">
      <c r="A22" s="282" t="s">
        <v>39</v>
      </c>
      <c r="B22" s="310">
        <v>600</v>
      </c>
      <c r="C22" s="281"/>
      <c r="D22" s="295"/>
      <c r="E22" s="30"/>
      <c r="F22" s="1"/>
      <c r="G22" s="13"/>
    </row>
    <row r="23" spans="1:7" ht="15.75">
      <c r="A23" s="282" t="s">
        <v>115</v>
      </c>
      <c r="B23" s="310">
        <v>250</v>
      </c>
      <c r="C23" s="281"/>
      <c r="D23" s="295"/>
      <c r="E23" s="30"/>
      <c r="F23" s="1"/>
      <c r="G23" s="13"/>
    </row>
    <row r="24" spans="1:7" ht="15.75">
      <c r="A24" s="282"/>
      <c r="B24" s="310"/>
      <c r="C24" s="281"/>
      <c r="D24" s="295"/>
      <c r="E24" s="30"/>
      <c r="F24" s="1"/>
      <c r="G24" s="13"/>
    </row>
    <row r="25" spans="1:7" ht="15.75">
      <c r="A25" s="282" t="s">
        <v>116</v>
      </c>
      <c r="B25" s="310"/>
      <c r="C25" s="281"/>
      <c r="D25" s="295"/>
      <c r="E25" s="30"/>
      <c r="F25" s="1"/>
      <c r="G25" s="13"/>
    </row>
    <row r="26" spans="1:7" ht="15.75">
      <c r="A26" s="282"/>
      <c r="B26" s="310">
        <v>0</v>
      </c>
      <c r="C26" s="281"/>
      <c r="D26" s="295"/>
      <c r="E26" s="30"/>
      <c r="F26" s="1"/>
      <c r="G26" s="13"/>
    </row>
    <row r="27" spans="1:7" ht="15.75">
      <c r="A27" s="282"/>
      <c r="B27" s="310"/>
      <c r="C27" s="281"/>
      <c r="D27" s="295"/>
      <c r="E27" s="30"/>
      <c r="F27" s="1"/>
      <c r="G27" s="13"/>
    </row>
    <row r="28" spans="1:7" ht="15.75">
      <c r="A28" s="282"/>
      <c r="B28" s="310"/>
      <c r="C28" s="281"/>
      <c r="D28" s="295"/>
      <c r="E28" s="30"/>
      <c r="F28" s="1"/>
      <c r="G28" s="13"/>
    </row>
    <row r="29" spans="1:7" ht="15.75">
      <c r="A29" s="282"/>
      <c r="B29" s="310"/>
      <c r="C29" s="281"/>
      <c r="D29" s="295"/>
      <c r="E29" s="30"/>
      <c r="F29" s="1"/>
      <c r="G29" s="13"/>
    </row>
    <row r="30" spans="1:7" ht="15.75">
      <c r="A30" s="282" t="s">
        <v>118</v>
      </c>
      <c r="B30" s="310"/>
      <c r="C30" s="281"/>
      <c r="D30" s="295"/>
      <c r="E30" s="31"/>
      <c r="F30" s="20"/>
      <c r="G30" s="21"/>
    </row>
    <row r="31" spans="1:7" ht="15.75">
      <c r="A31" s="282" t="s">
        <v>177</v>
      </c>
      <c r="B31" s="310">
        <v>408</v>
      </c>
      <c r="C31" s="281"/>
      <c r="D31" s="295"/>
      <c r="E31" s="31"/>
      <c r="F31" s="20"/>
      <c r="G31" s="21"/>
    </row>
    <row r="32" spans="1:7" ht="16.5" thickBot="1">
      <c r="A32" s="282" t="s">
        <v>38</v>
      </c>
      <c r="B32" s="310">
        <v>5000</v>
      </c>
      <c r="C32" s="281"/>
      <c r="D32" s="295"/>
      <c r="E32" s="32"/>
      <c r="F32" s="11"/>
      <c r="G32" s="15"/>
    </row>
    <row r="33" spans="1:7" ht="16.5" thickBot="1">
      <c r="A33" s="282" t="s">
        <v>74</v>
      </c>
      <c r="B33" s="310">
        <v>5000</v>
      </c>
      <c r="C33" s="281"/>
      <c r="D33" s="295"/>
      <c r="E33" s="33"/>
      <c r="F33" s="9"/>
      <c r="G33" s="37"/>
    </row>
    <row r="34" spans="1:7" s="7" customFormat="1" ht="16.5" thickBot="1">
      <c r="A34" s="282" t="s">
        <v>39</v>
      </c>
      <c r="B34" s="310">
        <v>1800</v>
      </c>
      <c r="C34" s="281"/>
      <c r="D34" s="295"/>
      <c r="E34" s="34"/>
      <c r="F34" s="36"/>
      <c r="G34" s="39">
        <f>SUM(G32-E32)</f>
        <v>0</v>
      </c>
    </row>
    <row r="35" spans="1:7" ht="15.75">
      <c r="A35" s="282"/>
      <c r="B35" s="310"/>
      <c r="C35" s="281"/>
      <c r="D35" s="295"/>
      <c r="E35" s="35"/>
      <c r="F35" s="35"/>
      <c r="G35" s="9"/>
    </row>
    <row r="36" spans="1:4" ht="15.75">
      <c r="A36" s="282" t="s">
        <v>178</v>
      </c>
      <c r="B36" s="310">
        <v>1000</v>
      </c>
      <c r="C36" s="281"/>
      <c r="D36" s="295"/>
    </row>
    <row r="37" spans="1:4" ht="15.75">
      <c r="A37" s="282"/>
      <c r="B37" s="310"/>
      <c r="C37" s="281"/>
      <c r="D37" s="295"/>
    </row>
    <row r="38" spans="1:4" ht="15.75">
      <c r="A38" s="282"/>
      <c r="B38" s="310"/>
      <c r="C38" s="281"/>
      <c r="D38" s="295"/>
    </row>
    <row r="39" spans="1:4" ht="15.75">
      <c r="A39" s="282" t="s">
        <v>68</v>
      </c>
      <c r="B39" s="310"/>
      <c r="C39" s="281"/>
      <c r="D39" s="295"/>
    </row>
    <row r="40" spans="1:4" ht="15.75">
      <c r="A40" s="282" t="s">
        <v>172</v>
      </c>
      <c r="B40" s="310">
        <v>126</v>
      </c>
      <c r="C40" s="281"/>
      <c r="D40" s="295"/>
    </row>
    <row r="41" spans="1:4" ht="15.75">
      <c r="A41" s="282" t="s">
        <v>70</v>
      </c>
      <c r="B41" s="309">
        <v>0</v>
      </c>
      <c r="C41" s="281"/>
      <c r="D41" s="295"/>
    </row>
    <row r="42" spans="1:4" ht="15.75">
      <c r="A42" s="282" t="s">
        <v>71</v>
      </c>
      <c r="B42" s="309">
        <v>0</v>
      </c>
      <c r="C42" s="281"/>
      <c r="D42" s="295"/>
    </row>
    <row r="43" spans="1:4" ht="15.75">
      <c r="A43" s="282" t="s">
        <v>112</v>
      </c>
      <c r="B43" s="309">
        <v>0</v>
      </c>
      <c r="C43" s="281"/>
      <c r="D43" s="295"/>
    </row>
    <row r="44" spans="1:4" ht="15.75">
      <c r="A44" s="282"/>
      <c r="B44" s="310"/>
      <c r="C44" s="281"/>
      <c r="D44" s="295"/>
    </row>
    <row r="45" spans="1:4" ht="15.75">
      <c r="A45" s="282"/>
      <c r="B45" s="297"/>
      <c r="C45" s="281"/>
      <c r="D45" s="295"/>
    </row>
    <row r="46" spans="1:4" ht="15.75">
      <c r="A46" s="282"/>
      <c r="B46" s="297"/>
      <c r="C46" s="281"/>
      <c r="D46" s="295"/>
    </row>
    <row r="47" spans="1:4" ht="15.75">
      <c r="A47" s="293"/>
      <c r="B47" s="298"/>
      <c r="C47" s="294"/>
      <c r="D47" s="296"/>
    </row>
    <row r="48" spans="1:4" ht="15.75">
      <c r="A48" s="293"/>
      <c r="B48" s="298"/>
      <c r="C48" s="294"/>
      <c r="D48" s="296"/>
    </row>
    <row r="49" spans="1:4" ht="15.75">
      <c r="A49" s="293"/>
      <c r="B49" s="298"/>
      <c r="C49" s="294"/>
      <c r="D49" s="296"/>
    </row>
    <row r="50" spans="1:4" ht="15.75">
      <c r="A50" s="293"/>
      <c r="B50" s="298"/>
      <c r="C50" s="294"/>
      <c r="D50" s="296"/>
    </row>
    <row r="51" spans="1:4" ht="15.75">
      <c r="A51" s="293"/>
      <c r="B51" s="298"/>
      <c r="C51" s="294"/>
      <c r="D51" s="296"/>
    </row>
    <row r="52" spans="1:4" ht="15.75">
      <c r="A52" s="293"/>
      <c r="B52" s="298"/>
      <c r="C52" s="294"/>
      <c r="D52" s="296"/>
    </row>
    <row r="53" spans="1:4" ht="15.75">
      <c r="A53" s="293"/>
      <c r="B53" s="298"/>
      <c r="C53" s="294"/>
      <c r="D53" s="296"/>
    </row>
    <row r="54" spans="1:4" ht="15.75">
      <c r="A54" s="293"/>
      <c r="B54" s="298"/>
      <c r="C54" s="294"/>
      <c r="D54" s="296"/>
    </row>
    <row r="55" spans="1:4" ht="16.5" thickBot="1">
      <c r="A55" s="285"/>
      <c r="B55" s="299"/>
      <c r="C55" s="286"/>
      <c r="D55" s="289"/>
    </row>
    <row r="56" spans="1:4" ht="15.75">
      <c r="A56" s="305"/>
      <c r="B56" s="306"/>
      <c r="C56" s="307"/>
      <c r="D56" s="308"/>
    </row>
    <row r="57" spans="1:4" ht="15.75">
      <c r="A57" s="305"/>
      <c r="B57" s="306"/>
      <c r="C57" s="307"/>
      <c r="D57" s="308"/>
    </row>
    <row r="58" spans="1:4" ht="15.75" thickBot="1">
      <c r="A58" s="280" t="s">
        <v>77</v>
      </c>
      <c r="B58" s="300">
        <v>30426</v>
      </c>
      <c r="C58" s="284"/>
      <c r="D58" s="303">
        <v>0</v>
      </c>
    </row>
    <row r="59" spans="1:4" ht="16.5" thickBot="1">
      <c r="A59" s="283"/>
      <c r="B59" s="301"/>
      <c r="C59" s="302"/>
      <c r="D59" s="304">
        <v>-30426</v>
      </c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85" zoomScaleNormal="85" zoomScalePageLayoutView="0" workbookViewId="0" topLeftCell="A1">
      <selection activeCell="A41" sqref="A41"/>
    </sheetView>
  </sheetViews>
  <sheetFormatPr defaultColWidth="9.140625" defaultRowHeight="15"/>
  <cols>
    <col min="1" max="1" width="32.2812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33.00390625" style="0" customWidth="1"/>
    <col min="6" max="6" width="9.140625" style="0" customWidth="1"/>
    <col min="7" max="7" width="21.421875" style="0" customWidth="1"/>
  </cols>
  <sheetData>
    <row r="1" spans="1:7" s="5" customFormat="1" ht="44.25" customHeight="1" thickBot="1">
      <c r="A1" s="263" t="s">
        <v>165</v>
      </c>
      <c r="B1" s="264"/>
      <c r="C1" s="264"/>
      <c r="D1" s="265"/>
      <c r="E1" s="103" t="s">
        <v>90</v>
      </c>
      <c r="F1" s="103"/>
      <c r="G1" s="103"/>
    </row>
    <row r="2" spans="1:7" ht="15.75">
      <c r="A2" s="113" t="s">
        <v>0</v>
      </c>
      <c r="B2" s="114" t="s">
        <v>1</v>
      </c>
      <c r="C2" s="114"/>
      <c r="D2" s="115" t="s">
        <v>2</v>
      </c>
      <c r="E2" s="113" t="s">
        <v>1</v>
      </c>
      <c r="F2" s="114"/>
      <c r="G2" s="115" t="s">
        <v>2</v>
      </c>
    </row>
    <row r="3" spans="1:7" ht="16.5" thickBot="1">
      <c r="A3" s="102"/>
      <c r="B3" s="109"/>
      <c r="C3" s="101"/>
      <c r="D3" s="110"/>
      <c r="E3" s="119"/>
      <c r="F3" s="101"/>
      <c r="G3" s="110"/>
    </row>
    <row r="4" spans="1:7" ht="16.5" thickBot="1">
      <c r="A4" s="102" t="s">
        <v>64</v>
      </c>
      <c r="B4" s="157" t="s">
        <v>82</v>
      </c>
      <c r="C4" s="158"/>
      <c r="D4" s="159"/>
      <c r="E4" s="119"/>
      <c r="F4" s="101"/>
      <c r="G4" s="111"/>
    </row>
    <row r="5" spans="1:7" ht="16.5" thickBot="1">
      <c r="A5" s="102"/>
      <c r="B5" s="160"/>
      <c r="C5" s="161"/>
      <c r="D5" s="162"/>
      <c r="E5" s="119"/>
      <c r="F5" s="101"/>
      <c r="G5" s="111"/>
    </row>
    <row r="6" spans="1:7" ht="16.5" thickBot="1">
      <c r="A6" s="102"/>
      <c r="B6" s="160"/>
      <c r="C6" s="161"/>
      <c r="D6" s="162"/>
      <c r="E6" s="120"/>
      <c r="F6" s="101"/>
      <c r="G6" s="111"/>
    </row>
    <row r="7" spans="1:7" ht="16.5" thickBot="1">
      <c r="A7" s="102"/>
      <c r="B7" s="160"/>
      <c r="C7" s="161"/>
      <c r="D7" s="162"/>
      <c r="E7" s="120"/>
      <c r="F7" s="101"/>
      <c r="G7" s="111"/>
    </row>
    <row r="8" spans="1:7" ht="16.5" thickBot="1">
      <c r="A8" s="102"/>
      <c r="B8" s="160"/>
      <c r="C8" s="161"/>
      <c r="D8" s="162"/>
      <c r="E8" s="120"/>
      <c r="F8" s="101"/>
      <c r="G8" s="111"/>
    </row>
    <row r="9" spans="1:7" ht="16.5" thickBot="1">
      <c r="A9" s="102" t="s">
        <v>65</v>
      </c>
      <c r="B9" s="160"/>
      <c r="C9" s="161"/>
      <c r="D9" s="162"/>
      <c r="E9" s="120"/>
      <c r="F9" s="101"/>
      <c r="G9" s="110"/>
    </row>
    <row r="10" spans="1:7" ht="16.5" thickBot="1">
      <c r="A10" s="102"/>
      <c r="B10" s="160"/>
      <c r="C10" s="161"/>
      <c r="D10" s="162"/>
      <c r="E10" s="120"/>
      <c r="F10" s="101"/>
      <c r="G10" s="110"/>
    </row>
    <row r="11" spans="1:7" ht="16.5" thickBot="1">
      <c r="A11" s="102"/>
      <c r="B11" s="160"/>
      <c r="C11" s="161"/>
      <c r="D11" s="162"/>
      <c r="E11" s="120"/>
      <c r="F11" s="101"/>
      <c r="G11" s="110"/>
    </row>
    <row r="12" spans="1:7" ht="16.5" thickBot="1">
      <c r="A12" s="102"/>
      <c r="B12" s="160"/>
      <c r="C12" s="161"/>
      <c r="D12" s="162"/>
      <c r="E12" s="120"/>
      <c r="F12" s="101"/>
      <c r="G12" s="110"/>
    </row>
    <row r="13" spans="1:7" ht="16.5" thickBot="1">
      <c r="A13" s="102"/>
      <c r="B13" s="160"/>
      <c r="C13" s="161"/>
      <c r="D13" s="162"/>
      <c r="E13" s="120"/>
      <c r="F13" s="101"/>
      <c r="G13" s="110"/>
    </row>
    <row r="14" spans="1:7" ht="16.5" thickBot="1">
      <c r="A14" s="102"/>
      <c r="B14" s="160"/>
      <c r="C14" s="161"/>
      <c r="D14" s="162"/>
      <c r="E14" s="120"/>
      <c r="F14" s="101"/>
      <c r="G14" s="110"/>
    </row>
    <row r="15" spans="1:7" ht="16.5" thickBot="1">
      <c r="A15" s="102"/>
      <c r="B15" s="160"/>
      <c r="C15" s="161"/>
      <c r="D15" s="162"/>
      <c r="E15" s="120"/>
      <c r="F15" s="101"/>
      <c r="G15" s="110"/>
    </row>
    <row r="16" spans="1:7" ht="16.5" thickBot="1">
      <c r="A16" s="102" t="s">
        <v>66</v>
      </c>
      <c r="B16" s="163">
        <v>0</v>
      </c>
      <c r="C16" s="161"/>
      <c r="D16" s="162"/>
      <c r="E16" s="120"/>
      <c r="F16" s="101"/>
      <c r="G16" s="110"/>
    </row>
    <row r="17" spans="1:7" ht="16.5" thickBot="1">
      <c r="A17" s="102"/>
      <c r="B17" s="160"/>
      <c r="C17" s="161"/>
      <c r="D17" s="162"/>
      <c r="E17" s="120"/>
      <c r="F17" s="101"/>
      <c r="G17" s="110"/>
    </row>
    <row r="18" spans="1:7" ht="16.5" thickBot="1">
      <c r="A18" s="102"/>
      <c r="B18" s="160"/>
      <c r="C18" s="161"/>
      <c r="D18" s="162"/>
      <c r="E18" s="120"/>
      <c r="F18" s="101"/>
      <c r="G18" s="110"/>
    </row>
    <row r="19" spans="1:7" ht="16.5" thickBot="1">
      <c r="A19" s="102"/>
      <c r="B19" s="160"/>
      <c r="C19" s="161"/>
      <c r="D19" s="162"/>
      <c r="E19" s="120"/>
      <c r="F19" s="101"/>
      <c r="G19" s="110"/>
    </row>
    <row r="20" spans="1:7" ht="16.5" thickBot="1">
      <c r="A20" s="102"/>
      <c r="B20" s="160"/>
      <c r="C20" s="161"/>
      <c r="D20" s="162"/>
      <c r="E20" s="120"/>
      <c r="F20" s="101"/>
      <c r="G20" s="110"/>
    </row>
    <row r="21" spans="1:7" ht="16.5" thickBot="1">
      <c r="A21" s="102"/>
      <c r="B21" s="160"/>
      <c r="C21" s="161"/>
      <c r="D21" s="162"/>
      <c r="E21" s="120"/>
      <c r="F21" s="101"/>
      <c r="G21" s="110"/>
    </row>
    <row r="22" spans="1:7" ht="16.5" thickBot="1">
      <c r="A22" s="102" t="s">
        <v>67</v>
      </c>
      <c r="B22" s="160"/>
      <c r="C22" s="161"/>
      <c r="D22" s="162"/>
      <c r="E22" s="120"/>
      <c r="F22" s="101"/>
      <c r="G22" s="110"/>
    </row>
    <row r="23" spans="1:7" ht="16.5" thickBot="1">
      <c r="A23" s="102"/>
      <c r="B23" s="160"/>
      <c r="C23" s="161"/>
      <c r="D23" s="162"/>
      <c r="E23" s="120"/>
      <c r="F23" s="101"/>
      <c r="G23" s="110"/>
    </row>
    <row r="24" spans="1:7" ht="16.5" thickBot="1">
      <c r="A24" s="102"/>
      <c r="B24" s="160"/>
      <c r="C24" s="161"/>
      <c r="D24" s="162"/>
      <c r="E24" s="120"/>
      <c r="F24" s="101"/>
      <c r="G24" s="110"/>
    </row>
    <row r="25" spans="1:7" ht="16.5" thickBot="1">
      <c r="A25" s="102"/>
      <c r="B25" s="160"/>
      <c r="C25" s="161"/>
      <c r="D25" s="162"/>
      <c r="E25" s="120"/>
      <c r="F25" s="101"/>
      <c r="G25" s="110"/>
    </row>
    <row r="26" spans="1:7" ht="16.5" thickBot="1">
      <c r="A26" s="102"/>
      <c r="B26" s="160"/>
      <c r="C26" s="161"/>
      <c r="D26" s="162"/>
      <c r="E26" s="120"/>
      <c r="F26" s="101"/>
      <c r="G26" s="110"/>
    </row>
    <row r="27" spans="1:7" ht="16.5" thickBot="1">
      <c r="A27" s="102"/>
      <c r="B27" s="160"/>
      <c r="C27" s="161"/>
      <c r="D27" s="162"/>
      <c r="E27" s="120"/>
      <c r="F27" s="101"/>
      <c r="G27" s="110"/>
    </row>
    <row r="28" spans="1:7" ht="16.5" thickBot="1">
      <c r="A28" s="102"/>
      <c r="B28" s="160"/>
      <c r="C28" s="161"/>
      <c r="D28" s="162"/>
      <c r="E28" s="120"/>
      <c r="F28" s="101"/>
      <c r="G28" s="110"/>
    </row>
    <row r="29" spans="1:7" ht="16.5" thickBot="1">
      <c r="A29" s="102" t="s">
        <v>68</v>
      </c>
      <c r="B29" s="163">
        <v>0</v>
      </c>
      <c r="C29" s="161"/>
      <c r="D29" s="162"/>
      <c r="E29" s="120"/>
      <c r="F29" s="101"/>
      <c r="G29" s="110"/>
    </row>
    <row r="30" spans="1:7" s="7" customFormat="1" ht="16.5" thickBot="1">
      <c r="A30" s="102"/>
      <c r="B30" s="160"/>
      <c r="C30" s="161"/>
      <c r="D30" s="162"/>
      <c r="E30" s="120"/>
      <c r="F30" s="101"/>
      <c r="G30" s="110"/>
    </row>
    <row r="31" spans="1:7" ht="16.5" thickBot="1">
      <c r="A31" s="102"/>
      <c r="B31" s="160"/>
      <c r="C31" s="161"/>
      <c r="D31" s="162"/>
      <c r="E31" s="120"/>
      <c r="F31" s="101"/>
      <c r="G31" s="110"/>
    </row>
    <row r="32" spans="1:7" ht="16.5" thickBot="1">
      <c r="A32" s="102"/>
      <c r="B32" s="160"/>
      <c r="C32" s="161"/>
      <c r="D32" s="162"/>
      <c r="E32" s="120"/>
      <c r="F32" s="101"/>
      <c r="G32" s="110"/>
    </row>
    <row r="33" spans="1:7" ht="16.5" thickBot="1">
      <c r="A33" s="116"/>
      <c r="B33" s="160"/>
      <c r="C33" s="161"/>
      <c r="D33" s="162"/>
      <c r="E33" s="121"/>
      <c r="F33" s="117"/>
      <c r="G33" s="118"/>
    </row>
    <row r="34" spans="1:7" ht="16.5" thickBot="1">
      <c r="A34" s="116"/>
      <c r="B34" s="160"/>
      <c r="C34" s="161"/>
      <c r="D34" s="162"/>
      <c r="E34" s="121"/>
      <c r="F34" s="117"/>
      <c r="G34" s="118"/>
    </row>
    <row r="35" spans="1:7" ht="16.5" thickBot="1">
      <c r="A35" s="107"/>
      <c r="B35" s="164"/>
      <c r="C35" s="165"/>
      <c r="D35" s="166"/>
      <c r="E35" s="122"/>
      <c r="F35" s="108"/>
      <c r="G35" s="112"/>
    </row>
    <row r="36" spans="1:7" ht="15.75" thickBot="1">
      <c r="A36" s="105"/>
      <c r="B36" s="167">
        <v>0</v>
      </c>
      <c r="C36" s="161"/>
      <c r="D36" s="168">
        <v>0</v>
      </c>
      <c r="E36" s="123"/>
      <c r="F36" s="106"/>
      <c r="G36" s="126"/>
    </row>
    <row r="37" spans="1:7" ht="16.5" thickBot="1">
      <c r="A37" s="104" t="s">
        <v>17</v>
      </c>
      <c r="B37" s="169"/>
      <c r="C37" s="170"/>
      <c r="D37" s="171">
        <v>0</v>
      </c>
      <c r="E37" s="124"/>
      <c r="F37" s="125"/>
      <c r="G37" s="127">
        <v>0</v>
      </c>
    </row>
    <row r="41" ht="15">
      <c r="A41" t="s">
        <v>166</v>
      </c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85" zoomScaleNormal="85" zoomScalePageLayoutView="0" workbookViewId="0" topLeftCell="A1">
      <selection activeCell="E1" sqref="E1"/>
    </sheetView>
  </sheetViews>
  <sheetFormatPr defaultColWidth="9.140625" defaultRowHeight="15"/>
  <cols>
    <col min="1" max="1" width="68.140625" style="0" customWidth="1"/>
    <col min="2" max="2" width="15.140625" style="0" bestFit="1" customWidth="1"/>
    <col min="3" max="3" width="9.140625" style="0" customWidth="1"/>
    <col min="4" max="4" width="20.00390625" style="0" customWidth="1"/>
    <col min="5" max="5" width="32.28125" style="0" customWidth="1"/>
    <col min="6" max="6" width="30.421875" style="0" customWidth="1"/>
    <col min="7" max="7" width="21.421875" style="0" customWidth="1"/>
  </cols>
  <sheetData>
    <row r="1" spans="1:5" s="5" customFormat="1" ht="44.25" customHeight="1" thickBot="1">
      <c r="A1" s="263" t="s">
        <v>159</v>
      </c>
      <c r="B1" s="264"/>
      <c r="C1" s="264"/>
      <c r="D1" s="265"/>
      <c r="E1" s="5" t="s">
        <v>90</v>
      </c>
    </row>
    <row r="2" spans="1:7" ht="16.5" thickBot="1">
      <c r="A2" s="16" t="s">
        <v>0</v>
      </c>
      <c r="B2" s="17" t="s">
        <v>1</v>
      </c>
      <c r="C2" s="17"/>
      <c r="D2" s="18" t="s">
        <v>2</v>
      </c>
      <c r="E2" s="16" t="s">
        <v>1</v>
      </c>
      <c r="F2" s="17"/>
      <c r="G2" s="18" t="s">
        <v>2</v>
      </c>
    </row>
    <row r="3" spans="1:7" ht="16.5" thickBot="1">
      <c r="A3" s="269" t="s">
        <v>120</v>
      </c>
      <c r="B3" s="270"/>
      <c r="C3" s="270"/>
      <c r="D3" s="271"/>
      <c r="E3" s="29"/>
      <c r="F3" s="1"/>
      <c r="G3" s="13"/>
    </row>
    <row r="4" spans="1:7" ht="15.75" customHeight="1" hidden="1">
      <c r="A4" s="153"/>
      <c r="B4" s="153"/>
      <c r="C4" s="153"/>
      <c r="D4" s="153"/>
      <c r="E4" s="29"/>
      <c r="F4" s="1"/>
      <c r="G4" s="13"/>
    </row>
    <row r="5" spans="1:7" ht="30.75" thickBot="1">
      <c r="A5" s="260" t="s">
        <v>121</v>
      </c>
      <c r="B5" s="261" t="s">
        <v>122</v>
      </c>
      <c r="C5" s="261" t="s">
        <v>123</v>
      </c>
      <c r="D5" s="261" t="s">
        <v>17</v>
      </c>
      <c r="E5" s="29"/>
      <c r="F5" s="1"/>
      <c r="G5" s="13"/>
    </row>
    <row r="6" spans="1:7" ht="15.75" customHeight="1" hidden="1">
      <c r="A6" s="169" t="s">
        <v>124</v>
      </c>
      <c r="B6" s="155" t="s">
        <v>125</v>
      </c>
      <c r="C6" s="155" t="s">
        <v>126</v>
      </c>
      <c r="D6" s="155" t="s">
        <v>125</v>
      </c>
      <c r="E6" s="29"/>
      <c r="F6" s="1"/>
      <c r="G6" s="13"/>
    </row>
    <row r="7" spans="1:7" ht="15.75" customHeight="1" hidden="1">
      <c r="A7" s="169" t="s">
        <v>127</v>
      </c>
      <c r="B7" s="155" t="s">
        <v>128</v>
      </c>
      <c r="C7" s="155" t="s">
        <v>126</v>
      </c>
      <c r="D7" s="155" t="s">
        <v>128</v>
      </c>
      <c r="E7" s="29"/>
      <c r="F7" s="1"/>
      <c r="G7" s="14"/>
    </row>
    <row r="8" spans="1:7" ht="16.5" thickBot="1">
      <c r="A8" s="169" t="s">
        <v>129</v>
      </c>
      <c r="B8" s="155" t="s">
        <v>130</v>
      </c>
      <c r="C8" s="155" t="s">
        <v>126</v>
      </c>
      <c r="D8" s="155" t="s">
        <v>130</v>
      </c>
      <c r="E8" s="29"/>
      <c r="F8" s="1"/>
      <c r="G8" s="14"/>
    </row>
    <row r="9" spans="1:7" ht="16.5" thickBot="1">
      <c r="A9" s="169" t="s">
        <v>131</v>
      </c>
      <c r="B9" s="155">
        <v>900</v>
      </c>
      <c r="C9" s="155" t="s">
        <v>126</v>
      </c>
      <c r="D9" s="155">
        <v>900</v>
      </c>
      <c r="E9" s="29"/>
      <c r="F9" s="1"/>
      <c r="G9" s="14"/>
    </row>
    <row r="10" spans="1:7" ht="15.75" customHeight="1" hidden="1">
      <c r="A10" s="169" t="s">
        <v>132</v>
      </c>
      <c r="B10" s="155">
        <v>550</v>
      </c>
      <c r="C10" s="155" t="s">
        <v>126</v>
      </c>
      <c r="D10" s="155">
        <v>550</v>
      </c>
      <c r="E10" s="29"/>
      <c r="F10" s="1"/>
      <c r="G10" s="14"/>
    </row>
    <row r="11" spans="1:7" ht="15.75" customHeight="1" hidden="1">
      <c r="A11" s="169" t="s">
        <v>133</v>
      </c>
      <c r="B11" s="155">
        <v>550</v>
      </c>
      <c r="C11" s="155" t="s">
        <v>126</v>
      </c>
      <c r="D11" s="155">
        <v>550</v>
      </c>
      <c r="E11" s="29"/>
      <c r="F11" s="1"/>
      <c r="G11" s="14"/>
    </row>
    <row r="12" spans="1:7" ht="16.5" thickBot="1">
      <c r="A12" s="169" t="s">
        <v>134</v>
      </c>
      <c r="B12" s="155">
        <v>550</v>
      </c>
      <c r="C12" s="155" t="s">
        <v>126</v>
      </c>
      <c r="D12" s="155">
        <v>550</v>
      </c>
      <c r="E12" s="29"/>
      <c r="F12" s="1"/>
      <c r="G12" s="14"/>
    </row>
    <row r="13" spans="1:7" ht="16.5" thickBot="1">
      <c r="A13" s="169" t="s">
        <v>135</v>
      </c>
      <c r="B13" s="155">
        <v>550</v>
      </c>
      <c r="C13" s="155" t="s">
        <v>126</v>
      </c>
      <c r="D13" s="155">
        <v>550</v>
      </c>
      <c r="E13" s="29"/>
      <c r="F13" s="1"/>
      <c r="G13" s="14"/>
    </row>
    <row r="14" spans="1:7" ht="16.5" thickBot="1">
      <c r="A14" s="260" t="s">
        <v>136</v>
      </c>
      <c r="B14" s="262" t="s">
        <v>137</v>
      </c>
      <c r="C14" s="262" t="s">
        <v>126</v>
      </c>
      <c r="D14" s="262" t="s">
        <v>137</v>
      </c>
      <c r="E14" s="29"/>
      <c r="F14" s="1"/>
      <c r="G14" s="14"/>
    </row>
    <row r="15" spans="1:7" ht="16.5" thickBot="1">
      <c r="A15" s="153"/>
      <c r="B15" s="153"/>
      <c r="C15" s="153"/>
      <c r="D15" s="153"/>
      <c r="E15" s="29"/>
      <c r="F15" s="1"/>
      <c r="G15" s="14"/>
    </row>
    <row r="16" spans="1:7" ht="30.75" thickBot="1">
      <c r="A16" s="260" t="s">
        <v>138</v>
      </c>
      <c r="B16" s="261" t="s">
        <v>122</v>
      </c>
      <c r="C16" s="261" t="s">
        <v>123</v>
      </c>
      <c r="D16" s="261" t="s">
        <v>17</v>
      </c>
      <c r="E16" s="29"/>
      <c r="F16" s="1"/>
      <c r="G16" s="14"/>
    </row>
    <row r="17" spans="1:7" ht="16.5" thickBot="1">
      <c r="A17" s="169" t="s">
        <v>139</v>
      </c>
      <c r="B17" s="155" t="s">
        <v>140</v>
      </c>
      <c r="C17" s="155" t="s">
        <v>126</v>
      </c>
      <c r="D17" s="155" t="s">
        <v>140</v>
      </c>
      <c r="E17" s="29"/>
      <c r="F17" s="1"/>
      <c r="G17" s="14"/>
    </row>
    <row r="18" spans="1:7" ht="16.5" thickBot="1">
      <c r="A18" s="169" t="s">
        <v>141</v>
      </c>
      <c r="B18" s="155" t="s">
        <v>142</v>
      </c>
      <c r="C18" s="155" t="s">
        <v>126</v>
      </c>
      <c r="D18" s="155" t="s">
        <v>142</v>
      </c>
      <c r="E18" s="29"/>
      <c r="F18" s="1"/>
      <c r="G18" s="14"/>
    </row>
    <row r="19" spans="1:7" ht="16.5" thickBot="1">
      <c r="A19" s="169" t="s">
        <v>143</v>
      </c>
      <c r="B19" s="155" t="s">
        <v>130</v>
      </c>
      <c r="C19" s="155" t="s">
        <v>126</v>
      </c>
      <c r="D19" s="155" t="s">
        <v>130</v>
      </c>
      <c r="E19" s="29"/>
      <c r="F19" s="1"/>
      <c r="G19" s="14"/>
    </row>
    <row r="20" spans="1:7" ht="16.5" thickBot="1">
      <c r="A20" s="169" t="s">
        <v>144</v>
      </c>
      <c r="B20" s="155" t="s">
        <v>145</v>
      </c>
      <c r="C20" s="155" t="s">
        <v>126</v>
      </c>
      <c r="D20" s="155" t="s">
        <v>145</v>
      </c>
      <c r="E20" s="29"/>
      <c r="F20" s="1"/>
      <c r="G20" s="14"/>
    </row>
    <row r="21" spans="1:7" ht="15.75" customHeight="1" hidden="1">
      <c r="A21" s="260" t="s">
        <v>146</v>
      </c>
      <c r="B21" s="262" t="s">
        <v>147</v>
      </c>
      <c r="C21" s="262" t="s">
        <v>126</v>
      </c>
      <c r="D21" s="262" t="s">
        <v>147</v>
      </c>
      <c r="E21" s="29"/>
      <c r="F21" s="1"/>
      <c r="G21" s="14"/>
    </row>
    <row r="22" spans="1:7" ht="15.75" customHeight="1" hidden="1">
      <c r="A22" s="153"/>
      <c r="B22" s="153"/>
      <c r="C22" s="153"/>
      <c r="D22" s="153"/>
      <c r="E22" s="29"/>
      <c r="F22" s="1"/>
      <c r="G22" s="14"/>
    </row>
    <row r="23" spans="1:7" ht="30.75" thickBot="1">
      <c r="A23" s="260" t="s">
        <v>148</v>
      </c>
      <c r="B23" s="261" t="s">
        <v>122</v>
      </c>
      <c r="C23" s="261" t="s">
        <v>123</v>
      </c>
      <c r="D23" s="261" t="s">
        <v>17</v>
      </c>
      <c r="E23" s="29"/>
      <c r="F23" s="1"/>
      <c r="G23" s="14"/>
    </row>
    <row r="24" spans="1:7" ht="16.5" thickBot="1">
      <c r="A24" s="169" t="s">
        <v>149</v>
      </c>
      <c r="B24" s="155">
        <v>899</v>
      </c>
      <c r="C24" s="161"/>
      <c r="D24" s="155">
        <v>899</v>
      </c>
      <c r="E24" s="29"/>
      <c r="F24" s="1"/>
      <c r="G24" s="14"/>
    </row>
    <row r="25" spans="1:7" ht="15.75" customHeight="1" hidden="1">
      <c r="A25" s="169" t="s">
        <v>150</v>
      </c>
      <c r="B25" s="155" t="s">
        <v>126</v>
      </c>
      <c r="C25" s="155" t="s">
        <v>126</v>
      </c>
      <c r="D25" s="155" t="s">
        <v>126</v>
      </c>
      <c r="E25" s="29"/>
      <c r="F25" s="1"/>
      <c r="G25" s="14"/>
    </row>
    <row r="26" spans="1:7" ht="15.75" customHeight="1" hidden="1">
      <c r="A26" s="260" t="s">
        <v>151</v>
      </c>
      <c r="B26" s="262">
        <v>899</v>
      </c>
      <c r="C26" s="262" t="s">
        <v>126</v>
      </c>
      <c r="D26" s="262">
        <v>899</v>
      </c>
      <c r="E26" s="30"/>
      <c r="F26" s="1"/>
      <c r="G26" s="14"/>
    </row>
    <row r="27" spans="1:7" ht="16.5" thickBot="1">
      <c r="A27" s="175"/>
      <c r="B27" s="175"/>
      <c r="C27" s="175"/>
      <c r="D27" s="175"/>
      <c r="E27" s="30"/>
      <c r="F27" s="1"/>
      <c r="G27" s="14"/>
    </row>
    <row r="28" spans="1:7" ht="16.5" thickBot="1">
      <c r="A28" s="153"/>
      <c r="B28" s="153"/>
      <c r="C28" s="153"/>
      <c r="D28" s="153"/>
      <c r="E28" s="30"/>
      <c r="F28" s="1"/>
      <c r="G28" s="14"/>
    </row>
    <row r="29" spans="1:7" ht="30.75" thickBot="1">
      <c r="A29" s="260" t="s">
        <v>80</v>
      </c>
      <c r="B29" s="261" t="s">
        <v>122</v>
      </c>
      <c r="C29" s="261" t="s">
        <v>123</v>
      </c>
      <c r="D29" s="261" t="s">
        <v>17</v>
      </c>
      <c r="E29" s="30"/>
      <c r="F29" s="1"/>
      <c r="G29" s="14"/>
    </row>
    <row r="30" spans="1:7" ht="16.5" thickBot="1">
      <c r="A30" s="169" t="s">
        <v>80</v>
      </c>
      <c r="B30" s="155" t="s">
        <v>152</v>
      </c>
      <c r="C30" s="155" t="s">
        <v>126</v>
      </c>
      <c r="D30" s="155" t="s">
        <v>152</v>
      </c>
      <c r="E30" s="30"/>
      <c r="F30" s="1"/>
      <c r="G30" s="14"/>
    </row>
    <row r="31" spans="1:7" ht="16.5" thickBot="1">
      <c r="A31" s="169" t="s">
        <v>153</v>
      </c>
      <c r="B31" s="155" t="s">
        <v>140</v>
      </c>
      <c r="C31" s="155" t="s">
        <v>126</v>
      </c>
      <c r="D31" s="155" t="s">
        <v>140</v>
      </c>
      <c r="E31" s="30"/>
      <c r="F31" s="1"/>
      <c r="G31" s="14"/>
    </row>
    <row r="32" spans="1:7" ht="16.5" thickBot="1">
      <c r="A32" s="260" t="s">
        <v>154</v>
      </c>
      <c r="B32" s="262" t="s">
        <v>155</v>
      </c>
      <c r="C32" s="262" t="s">
        <v>126</v>
      </c>
      <c r="D32" s="262" t="s">
        <v>155</v>
      </c>
      <c r="E32" s="30"/>
      <c r="F32" s="1"/>
      <c r="G32" s="14"/>
    </row>
    <row r="33" spans="1:7" ht="16.5" thickBot="1">
      <c r="A33" s="175"/>
      <c r="B33" s="153"/>
      <c r="C33" s="153"/>
      <c r="D33" s="153"/>
      <c r="E33" s="30"/>
      <c r="F33" s="1"/>
      <c r="G33" s="14"/>
    </row>
    <row r="34" spans="1:7" ht="30.75" thickBot="1">
      <c r="A34" s="161"/>
      <c r="B34" s="261" t="s">
        <v>122</v>
      </c>
      <c r="C34" s="261" t="s">
        <v>123</v>
      </c>
      <c r="D34" s="261" t="s">
        <v>17</v>
      </c>
      <c r="E34" s="30"/>
      <c r="F34" s="1"/>
      <c r="G34" s="13"/>
    </row>
    <row r="35" spans="1:7" ht="16.5" thickBot="1">
      <c r="A35" s="260" t="s">
        <v>156</v>
      </c>
      <c r="B35" s="262" t="s">
        <v>157</v>
      </c>
      <c r="C35" s="262" t="s">
        <v>126</v>
      </c>
      <c r="D35" s="262" t="s">
        <v>157</v>
      </c>
      <c r="E35" s="30"/>
      <c r="F35" s="1"/>
      <c r="G35" s="13"/>
    </row>
    <row r="36" spans="1:7" ht="16.5" thickBot="1">
      <c r="A36" s="260" t="s">
        <v>158</v>
      </c>
      <c r="B36" s="261"/>
      <c r="C36" s="261"/>
      <c r="D36" s="262" t="s">
        <v>126</v>
      </c>
      <c r="E36" s="30"/>
      <c r="F36" s="1"/>
      <c r="G36" s="13"/>
    </row>
    <row r="37" spans="1:7" ht="16.5" thickBot="1">
      <c r="A37" s="154"/>
      <c r="B37" s="92"/>
      <c r="C37" s="1"/>
      <c r="D37" s="22"/>
      <c r="E37" s="30"/>
      <c r="F37" s="1"/>
      <c r="G37" s="13"/>
    </row>
    <row r="38" spans="1:7" ht="16.5" thickBot="1">
      <c r="A38" s="154"/>
      <c r="B38" s="92"/>
      <c r="C38" s="1"/>
      <c r="D38" s="22"/>
      <c r="E38" s="30"/>
      <c r="F38" s="1"/>
      <c r="G38" s="13"/>
    </row>
    <row r="39" spans="1:7" ht="16.5" thickBot="1">
      <c r="A39" s="154"/>
      <c r="B39" s="92"/>
      <c r="C39" s="1"/>
      <c r="D39" s="22"/>
      <c r="E39" s="30"/>
      <c r="F39" s="1"/>
      <c r="G39" s="13"/>
    </row>
    <row r="40" spans="1:7" ht="16.5" thickBot="1">
      <c r="A40" s="154"/>
      <c r="B40" s="92"/>
      <c r="C40" s="1"/>
      <c r="D40" s="22"/>
      <c r="E40" s="30"/>
      <c r="F40" s="1"/>
      <c r="G40" s="13"/>
    </row>
    <row r="41" spans="1:7" ht="16.5" thickBot="1">
      <c r="A41" s="154"/>
      <c r="B41" s="92"/>
      <c r="C41" s="1"/>
      <c r="D41" s="22"/>
      <c r="E41" s="30"/>
      <c r="F41" s="1"/>
      <c r="G41" s="13"/>
    </row>
    <row r="42" spans="1:7" ht="16.5" thickBot="1">
      <c r="A42" s="154"/>
      <c r="B42" s="92"/>
      <c r="C42" s="1"/>
      <c r="D42" s="22"/>
      <c r="E42" s="30"/>
      <c r="F42" s="1"/>
      <c r="G42" s="13"/>
    </row>
    <row r="43" spans="1:7" ht="16.5" thickBot="1">
      <c r="A43" s="154"/>
      <c r="B43" s="92"/>
      <c r="C43" s="1"/>
      <c r="D43" s="22"/>
      <c r="E43" s="30"/>
      <c r="F43" s="1"/>
      <c r="G43" s="13"/>
    </row>
    <row r="44" spans="1:7" ht="16.5" thickBot="1">
      <c r="A44" s="154"/>
      <c r="B44" s="92"/>
      <c r="C44" s="1"/>
      <c r="D44" s="22"/>
      <c r="E44" s="30"/>
      <c r="F44" s="1"/>
      <c r="G44" s="13"/>
    </row>
    <row r="45" spans="1:7" ht="16.5" thickBot="1">
      <c r="A45" s="94"/>
      <c r="B45" s="95"/>
      <c r="C45" s="1"/>
      <c r="D45" s="22"/>
      <c r="E45" s="30"/>
      <c r="F45" s="1"/>
      <c r="G45" s="13"/>
    </row>
    <row r="46" spans="1:7" ht="17.25" thickBot="1" thickTop="1">
      <c r="A46" s="154"/>
      <c r="B46" s="156" t="s">
        <v>81</v>
      </c>
      <c r="C46" s="1"/>
      <c r="D46" s="22"/>
      <c r="E46" s="30"/>
      <c r="F46" s="1"/>
      <c r="G46" s="13"/>
    </row>
    <row r="47" spans="1:7" ht="15.75">
      <c r="A47" s="19"/>
      <c r="B47" s="25"/>
      <c r="C47" s="20"/>
      <c r="D47" s="23"/>
      <c r="E47" s="31"/>
      <c r="F47" s="20"/>
      <c r="G47" s="21"/>
    </row>
    <row r="48" spans="1:7" ht="15.75">
      <c r="A48" s="19"/>
      <c r="B48" s="25"/>
      <c r="C48" s="20"/>
      <c r="D48" s="23"/>
      <c r="E48" s="31"/>
      <c r="F48" s="20"/>
      <c r="G48" s="21"/>
    </row>
    <row r="49" spans="1:7" ht="16.5" thickBot="1">
      <c r="A49" s="10"/>
      <c r="B49" s="26"/>
      <c r="C49" s="11"/>
      <c r="D49" s="15"/>
      <c r="E49" s="32"/>
      <c r="F49" s="11"/>
      <c r="G49" s="15"/>
    </row>
    <row r="50" spans="1:7" ht="15.75" thickBot="1">
      <c r="A50" s="8"/>
      <c r="B50" s="27"/>
      <c r="C50" s="9"/>
      <c r="D50" s="37"/>
      <c r="E50" s="33"/>
      <c r="F50" s="9"/>
      <c r="G50" s="37"/>
    </row>
    <row r="51" spans="1:7" s="7" customFormat="1" ht="16.5" thickBot="1">
      <c r="A51" s="6"/>
      <c r="B51" s="28"/>
      <c r="C51" s="36"/>
      <c r="D51" s="39">
        <v>42007</v>
      </c>
      <c r="E51" s="34"/>
      <c r="F51" s="36"/>
      <c r="G51" s="39">
        <f>SUM(G49-E49)</f>
        <v>0</v>
      </c>
    </row>
    <row r="52" spans="1:7" ht="15.75" thickBot="1">
      <c r="A52" s="3"/>
      <c r="B52" s="4"/>
      <c r="C52" s="4"/>
      <c r="D52" s="38"/>
      <c r="E52" s="35"/>
      <c r="F52" s="35"/>
      <c r="G52" s="9"/>
    </row>
  </sheetData>
  <sheetProtection/>
  <mergeCells count="2">
    <mergeCell ref="A1:D1"/>
    <mergeCell ref="A3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5" zoomScaleNormal="85" zoomScalePageLayoutView="0" workbookViewId="0" topLeftCell="A1">
      <selection activeCell="A6" sqref="A6"/>
    </sheetView>
  </sheetViews>
  <sheetFormatPr defaultColWidth="9.140625" defaultRowHeight="15"/>
  <cols>
    <col min="1" max="1" width="32.28125" style="0" customWidth="1"/>
    <col min="2" max="2" width="15.140625" style="0" bestFit="1" customWidth="1"/>
    <col min="3" max="3" width="9.140625" style="0" customWidth="1"/>
    <col min="4" max="4" width="105.8515625" style="0" customWidth="1"/>
    <col min="5" max="5" width="36.28125" style="0" customWidth="1"/>
    <col min="6" max="6" width="9.140625" style="0" customWidth="1"/>
    <col min="7" max="7" width="21.421875" style="0" customWidth="1"/>
  </cols>
  <sheetData>
    <row r="1" spans="1:5" s="5" customFormat="1" ht="44.25" customHeight="1" thickBot="1">
      <c r="A1" s="263" t="s">
        <v>91</v>
      </c>
      <c r="B1" s="264"/>
      <c r="C1" s="264"/>
      <c r="D1" s="265"/>
      <c r="E1" s="5" t="s">
        <v>90</v>
      </c>
    </row>
    <row r="2" spans="1:7" ht="15.75">
      <c r="A2" s="16" t="s">
        <v>0</v>
      </c>
      <c r="B2" s="17" t="s">
        <v>1</v>
      </c>
      <c r="C2" s="17"/>
      <c r="D2" s="18" t="s">
        <v>2</v>
      </c>
      <c r="E2" s="16" t="s">
        <v>1</v>
      </c>
      <c r="F2" s="17"/>
      <c r="G2" s="18" t="s">
        <v>2</v>
      </c>
    </row>
    <row r="3" spans="1:7" ht="15.75">
      <c r="A3" s="2" t="s">
        <v>52</v>
      </c>
      <c r="B3" s="12"/>
      <c r="C3" s="1"/>
      <c r="D3" s="53">
        <v>297737</v>
      </c>
      <c r="E3" s="29"/>
      <c r="F3" s="1"/>
      <c r="G3" s="13"/>
    </row>
    <row r="4" spans="1:7" ht="15.75">
      <c r="A4" s="2" t="s">
        <v>51</v>
      </c>
      <c r="B4" s="52">
        <v>207560</v>
      </c>
      <c r="C4" s="1"/>
      <c r="D4" s="14"/>
      <c r="E4" s="29"/>
      <c r="F4" s="1"/>
      <c r="G4" s="14"/>
    </row>
    <row r="5" spans="1:7" ht="15.75">
      <c r="A5" s="2"/>
      <c r="B5" s="40"/>
      <c r="C5" s="1"/>
      <c r="D5" s="14"/>
      <c r="E5" s="30"/>
      <c r="F5" s="1"/>
      <c r="G5" s="14"/>
    </row>
    <row r="6" spans="1:7" ht="15.75">
      <c r="A6" s="2"/>
      <c r="B6" s="40"/>
      <c r="C6" s="1"/>
      <c r="D6" s="14"/>
      <c r="E6" s="30"/>
      <c r="F6" s="1"/>
      <c r="G6" s="14"/>
    </row>
    <row r="7" spans="1:7" ht="15.75">
      <c r="A7" s="2"/>
      <c r="B7" s="40"/>
      <c r="C7" s="1"/>
      <c r="D7" s="22"/>
      <c r="E7" s="30"/>
      <c r="F7" s="1"/>
      <c r="G7" s="13"/>
    </row>
    <row r="8" spans="1:7" ht="15.75">
      <c r="A8" s="2" t="s">
        <v>78</v>
      </c>
      <c r="B8" s="40"/>
      <c r="C8" s="1"/>
      <c r="D8" s="22"/>
      <c r="E8" s="30"/>
      <c r="F8" s="1"/>
      <c r="G8" s="13"/>
    </row>
    <row r="9" spans="1:7" ht="15.75">
      <c r="A9" s="2"/>
      <c r="B9" s="40"/>
      <c r="C9" s="1"/>
      <c r="D9" s="22"/>
      <c r="E9" s="30"/>
      <c r="F9" s="1"/>
      <c r="G9" s="13"/>
    </row>
    <row r="10" spans="1:7" ht="15.75">
      <c r="A10" s="2"/>
      <c r="B10" s="40"/>
      <c r="C10" s="1"/>
      <c r="D10" s="22"/>
      <c r="E10" s="30"/>
      <c r="F10" s="1"/>
      <c r="G10" s="13"/>
    </row>
    <row r="11" spans="1:7" ht="15.75">
      <c r="A11" s="2"/>
      <c r="B11" s="40"/>
      <c r="C11" s="1"/>
      <c r="D11" s="14"/>
      <c r="E11" s="30"/>
      <c r="F11" s="1"/>
      <c r="G11" s="13"/>
    </row>
    <row r="12" spans="1:7" ht="15.75">
      <c r="A12" s="2"/>
      <c r="B12" s="40"/>
      <c r="C12" s="1"/>
      <c r="D12" s="22"/>
      <c r="E12" s="30"/>
      <c r="F12" s="1"/>
      <c r="G12" s="13"/>
    </row>
    <row r="13" spans="1:7" ht="15.75">
      <c r="A13" s="2"/>
      <c r="B13" s="40"/>
      <c r="C13" s="1"/>
      <c r="D13" s="22"/>
      <c r="E13" s="30"/>
      <c r="F13" s="1"/>
      <c r="G13" s="13"/>
    </row>
    <row r="14" spans="1:7" ht="15.75">
      <c r="A14" s="2"/>
      <c r="B14" s="40"/>
      <c r="C14" s="1"/>
      <c r="D14" s="22"/>
      <c r="E14" s="30"/>
      <c r="F14" s="1"/>
      <c r="G14" s="13"/>
    </row>
    <row r="15" spans="1:7" ht="15.75">
      <c r="A15" s="2"/>
      <c r="B15" s="40"/>
      <c r="C15" s="1"/>
      <c r="D15" s="22"/>
      <c r="E15" s="30"/>
      <c r="F15" s="1"/>
      <c r="G15" s="13"/>
    </row>
    <row r="16" spans="1:7" ht="15.75">
      <c r="A16" s="2"/>
      <c r="B16" s="40"/>
      <c r="C16" s="1"/>
      <c r="D16" s="22"/>
      <c r="E16" s="30"/>
      <c r="F16" s="1"/>
      <c r="G16" s="13"/>
    </row>
    <row r="17" spans="1:7" ht="15.75">
      <c r="A17" s="2"/>
      <c r="B17" s="40"/>
      <c r="C17" s="1"/>
      <c r="D17" s="22"/>
      <c r="E17" s="30"/>
      <c r="F17" s="1"/>
      <c r="G17" s="13"/>
    </row>
    <row r="18" spans="1:7" ht="15.75">
      <c r="A18" s="2"/>
      <c r="B18" s="40"/>
      <c r="C18" s="1"/>
      <c r="D18" s="22"/>
      <c r="E18" s="30"/>
      <c r="F18" s="1"/>
      <c r="G18" s="13"/>
    </row>
    <row r="19" spans="1:7" ht="15.75">
      <c r="A19" s="2"/>
      <c r="B19" s="40"/>
      <c r="C19" s="1"/>
      <c r="D19" s="22"/>
      <c r="E19" s="30"/>
      <c r="F19" s="1"/>
      <c r="G19" s="13"/>
    </row>
    <row r="20" spans="1:7" ht="15.75">
      <c r="A20" s="2"/>
      <c r="B20" s="40"/>
      <c r="C20" s="1"/>
      <c r="D20" s="22"/>
      <c r="E20" s="30"/>
      <c r="F20" s="1"/>
      <c r="G20" s="13"/>
    </row>
    <row r="21" spans="1:7" ht="15.75">
      <c r="A21" s="2"/>
      <c r="B21" s="24"/>
      <c r="C21" s="1"/>
      <c r="D21" s="22"/>
      <c r="E21" s="30"/>
      <c r="F21" s="1"/>
      <c r="G21" s="13"/>
    </row>
    <row r="22" spans="1:7" ht="15.75">
      <c r="A22" s="2"/>
      <c r="B22" s="24"/>
      <c r="C22" s="1"/>
      <c r="D22" s="22"/>
      <c r="E22" s="30"/>
      <c r="F22" s="1"/>
      <c r="G22" s="13"/>
    </row>
    <row r="23" spans="1:7" ht="15.75">
      <c r="A23" s="2"/>
      <c r="B23" s="24">
        <v>0</v>
      </c>
      <c r="C23" s="1"/>
      <c r="D23" s="22"/>
      <c r="E23" s="30"/>
      <c r="F23" s="1"/>
      <c r="G23" s="13"/>
    </row>
    <row r="24" spans="1:7" ht="15.75">
      <c r="A24" s="2"/>
      <c r="B24" s="24"/>
      <c r="C24" s="1"/>
      <c r="D24" s="22"/>
      <c r="E24" s="30"/>
      <c r="F24" s="1"/>
      <c r="G24" s="13"/>
    </row>
    <row r="25" spans="1:7" ht="15.75">
      <c r="A25" s="19"/>
      <c r="B25" s="25"/>
      <c r="C25" s="20"/>
      <c r="D25" s="23"/>
      <c r="E25" s="31"/>
      <c r="F25" s="20"/>
      <c r="G25" s="21"/>
    </row>
    <row r="26" spans="1:7" ht="15.75">
      <c r="A26" s="19"/>
      <c r="B26" s="25"/>
      <c r="C26" s="20"/>
      <c r="D26" s="23"/>
      <c r="E26" s="31"/>
      <c r="F26" s="20"/>
      <c r="G26" s="21"/>
    </row>
    <row r="27" spans="1:7" ht="16.5" thickBot="1">
      <c r="A27" s="10"/>
      <c r="B27" s="26"/>
      <c r="C27" s="11"/>
      <c r="D27" s="15"/>
      <c r="E27" s="32"/>
      <c r="F27" s="11"/>
      <c r="G27" s="15"/>
    </row>
    <row r="28" spans="1:7" ht="15.75" thickBot="1">
      <c r="A28" s="8"/>
      <c r="B28" s="27">
        <f>SUM(B4:B27)</f>
        <v>207560</v>
      </c>
      <c r="C28" s="9"/>
      <c r="D28" s="37">
        <f>SUM(D3:D27)</f>
        <v>297737</v>
      </c>
      <c r="E28" s="33"/>
      <c r="F28" s="9"/>
      <c r="G28" s="37"/>
    </row>
    <row r="29" spans="1:7" s="7" customFormat="1" ht="16.5" thickBot="1">
      <c r="A29" s="6" t="s">
        <v>17</v>
      </c>
      <c r="B29" s="28"/>
      <c r="C29" s="36"/>
      <c r="D29" s="39">
        <f>D28-B28</f>
        <v>90177</v>
      </c>
      <c r="E29" s="34"/>
      <c r="F29" s="36"/>
      <c r="G29" s="39">
        <f>SUM(G27-E27)</f>
        <v>0</v>
      </c>
    </row>
    <row r="30" spans="1:7" ht="15.75" thickBot="1">
      <c r="A30" s="3"/>
      <c r="B30" s="4"/>
      <c r="C30" s="4"/>
      <c r="D30" s="38"/>
      <c r="E30" s="35"/>
      <c r="F30" s="35"/>
      <c r="G30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5" zoomScaleNormal="85" zoomScalePageLayoutView="0" workbookViewId="0" topLeftCell="A1">
      <selection activeCell="N30" sqref="N30"/>
    </sheetView>
  </sheetViews>
  <sheetFormatPr defaultColWidth="9.140625" defaultRowHeight="15"/>
  <cols>
    <col min="1" max="1" width="32.2812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27.421875" style="0" customWidth="1"/>
    <col min="6" max="6" width="9.140625" style="0" customWidth="1"/>
    <col min="7" max="7" width="21.421875" style="0" customWidth="1"/>
  </cols>
  <sheetData>
    <row r="1" spans="1:7" s="5" customFormat="1" ht="44.25" customHeight="1" thickBot="1">
      <c r="A1" s="275" t="s">
        <v>89</v>
      </c>
      <c r="B1" s="276"/>
      <c r="C1" s="276"/>
      <c r="D1" s="276"/>
      <c r="E1" s="272" t="s">
        <v>56</v>
      </c>
      <c r="F1" s="273"/>
      <c r="G1" s="274"/>
    </row>
    <row r="2" spans="1:7" ht="15.75">
      <c r="A2" s="220" t="s">
        <v>0</v>
      </c>
      <c r="B2" s="220" t="s">
        <v>1</v>
      </c>
      <c r="C2" s="220"/>
      <c r="D2" s="220" t="s">
        <v>2</v>
      </c>
      <c r="E2" s="55" t="s">
        <v>1</v>
      </c>
      <c r="F2" s="56"/>
      <c r="G2" s="57" t="s">
        <v>2</v>
      </c>
    </row>
    <row r="3" spans="1:7" ht="15.75">
      <c r="A3" s="221" t="s">
        <v>43</v>
      </c>
      <c r="B3" s="222">
        <v>3800</v>
      </c>
      <c r="C3" s="223"/>
      <c r="D3" s="224"/>
      <c r="E3" s="60"/>
      <c r="F3" s="58"/>
      <c r="G3" s="59"/>
    </row>
    <row r="4" spans="1:7" ht="15.75">
      <c r="A4" s="221"/>
      <c r="B4" s="225"/>
      <c r="C4" s="223"/>
      <c r="D4" s="224"/>
      <c r="E4" s="60"/>
      <c r="F4" s="56"/>
      <c r="G4" s="59"/>
    </row>
    <row r="5" spans="1:7" ht="15.75">
      <c r="A5" s="221"/>
      <c r="B5" s="225"/>
      <c r="C5" s="223"/>
      <c r="D5" s="224"/>
      <c r="E5" s="60"/>
      <c r="F5" s="56"/>
      <c r="G5" s="59"/>
    </row>
    <row r="6" spans="1:7" ht="15.75">
      <c r="A6" s="221"/>
      <c r="B6" s="225"/>
      <c r="C6" s="223"/>
      <c r="D6" s="224"/>
      <c r="E6" s="60"/>
      <c r="F6" s="56"/>
      <c r="G6" s="59"/>
    </row>
    <row r="7" spans="1:7" ht="15.75">
      <c r="A7" s="221"/>
      <c r="B7" s="225"/>
      <c r="C7" s="223"/>
      <c r="D7" s="224"/>
      <c r="E7" s="60"/>
      <c r="F7" s="56"/>
      <c r="G7" s="59"/>
    </row>
    <row r="8" spans="1:7" ht="15.75">
      <c r="A8" s="221" t="s">
        <v>44</v>
      </c>
      <c r="B8" s="222">
        <v>1000</v>
      </c>
      <c r="C8" s="223"/>
      <c r="D8" s="224"/>
      <c r="E8" s="60"/>
      <c r="F8" s="56"/>
      <c r="G8" s="59"/>
    </row>
    <row r="9" spans="1:7" ht="15.75">
      <c r="A9" s="221"/>
      <c r="B9" s="225"/>
      <c r="C9" s="223"/>
      <c r="D9" s="224"/>
      <c r="E9" s="60"/>
      <c r="F9" s="56"/>
      <c r="G9" s="59"/>
    </row>
    <row r="10" spans="1:7" ht="15.75">
      <c r="A10" s="221"/>
      <c r="B10" s="225"/>
      <c r="C10" s="223"/>
      <c r="D10" s="224"/>
      <c r="E10" s="60"/>
      <c r="F10" s="56"/>
      <c r="G10" s="59"/>
    </row>
    <row r="11" spans="1:7" ht="15.75">
      <c r="A11" s="221"/>
      <c r="B11" s="225"/>
      <c r="C11" s="223"/>
      <c r="D11" s="224"/>
      <c r="E11" s="60"/>
      <c r="F11" s="56"/>
      <c r="G11" s="59"/>
    </row>
    <row r="12" spans="1:7" ht="15.75">
      <c r="A12" s="221"/>
      <c r="B12" s="225"/>
      <c r="C12" s="223"/>
      <c r="D12" s="224"/>
      <c r="E12" s="60"/>
      <c r="F12" s="56"/>
      <c r="G12" s="59"/>
    </row>
    <row r="13" spans="1:7" ht="15.75">
      <c r="A13" s="221" t="s">
        <v>45</v>
      </c>
      <c r="B13" s="222">
        <v>12000</v>
      </c>
      <c r="C13" s="223"/>
      <c r="D13" s="224"/>
      <c r="E13" s="61"/>
      <c r="F13" s="56"/>
      <c r="G13" s="59"/>
    </row>
    <row r="14" spans="1:7" ht="15.75">
      <c r="A14" s="221"/>
      <c r="B14" s="225"/>
      <c r="C14" s="223"/>
      <c r="D14" s="224"/>
      <c r="E14" s="60"/>
      <c r="F14" s="56"/>
      <c r="G14" s="59"/>
    </row>
    <row r="15" spans="1:7" ht="15.75">
      <c r="A15" s="221"/>
      <c r="B15" s="225"/>
      <c r="C15" s="223"/>
      <c r="D15" s="224"/>
      <c r="E15" s="60"/>
      <c r="F15" s="56"/>
      <c r="G15" s="59"/>
    </row>
    <row r="16" spans="1:7" ht="15.75">
      <c r="A16" s="221"/>
      <c r="B16" s="225"/>
      <c r="C16" s="223"/>
      <c r="D16" s="224"/>
      <c r="E16" s="60"/>
      <c r="F16" s="56"/>
      <c r="G16" s="59"/>
    </row>
    <row r="17" spans="1:7" ht="15.75">
      <c r="A17" s="221"/>
      <c r="B17" s="225"/>
      <c r="C17" s="223"/>
      <c r="D17" s="224"/>
      <c r="E17" s="60"/>
      <c r="F17" s="56"/>
      <c r="G17" s="59"/>
    </row>
    <row r="18" spans="1:7" ht="15.75">
      <c r="A18" s="221" t="s">
        <v>28</v>
      </c>
      <c r="B18" s="222">
        <v>2500</v>
      </c>
      <c r="C18" s="223"/>
      <c r="D18" s="224"/>
      <c r="E18" s="60"/>
      <c r="F18" s="56"/>
      <c r="G18" s="59"/>
    </row>
    <row r="19" spans="1:7" ht="15.75">
      <c r="A19" s="221"/>
      <c r="B19" s="225"/>
      <c r="C19" s="223"/>
      <c r="D19" s="224"/>
      <c r="E19" s="60"/>
      <c r="F19" s="56"/>
      <c r="G19" s="59"/>
    </row>
    <row r="20" spans="1:7" ht="15.75">
      <c r="A20" s="221"/>
      <c r="B20" s="225"/>
      <c r="C20" s="223"/>
      <c r="D20" s="224"/>
      <c r="E20" s="60"/>
      <c r="F20" s="56"/>
      <c r="G20" s="59"/>
    </row>
    <row r="21" spans="1:7" ht="15.75">
      <c r="A21" s="221"/>
      <c r="B21" s="225"/>
      <c r="C21" s="223"/>
      <c r="D21" s="224"/>
      <c r="E21" s="60"/>
      <c r="F21" s="58"/>
      <c r="G21" s="59"/>
    </row>
    <row r="22" spans="1:7" ht="15.75">
      <c r="A22" s="221"/>
      <c r="B22" s="225"/>
      <c r="C22" s="223"/>
      <c r="D22" s="224"/>
      <c r="E22" s="60"/>
      <c r="F22" s="58"/>
      <c r="G22" s="59"/>
    </row>
    <row r="23" spans="1:7" ht="15.75">
      <c r="A23" s="221" t="s">
        <v>29</v>
      </c>
      <c r="B23" s="222">
        <v>2400</v>
      </c>
      <c r="C23" s="223"/>
      <c r="D23" s="224"/>
      <c r="E23" s="60"/>
      <c r="F23" s="58"/>
      <c r="G23" s="59"/>
    </row>
    <row r="24" spans="1:7" ht="15.75">
      <c r="A24" s="221"/>
      <c r="B24" s="225"/>
      <c r="C24" s="223"/>
      <c r="D24" s="224"/>
      <c r="E24" s="60"/>
      <c r="F24" s="58"/>
      <c r="G24" s="59"/>
    </row>
    <row r="25" spans="1:7" ht="15.75">
      <c r="A25" s="221"/>
      <c r="B25" s="225"/>
      <c r="C25" s="223"/>
      <c r="D25" s="224"/>
      <c r="E25" s="60"/>
      <c r="F25" s="58"/>
      <c r="G25" s="59"/>
    </row>
    <row r="26" spans="1:7" ht="15">
      <c r="A26" s="223"/>
      <c r="B26" s="225"/>
      <c r="C26" s="223"/>
      <c r="D26" s="224"/>
      <c r="E26" s="60"/>
      <c r="F26" s="56"/>
      <c r="G26" s="59"/>
    </row>
    <row r="27" spans="1:7" ht="15.75" thickBot="1">
      <c r="A27" s="223"/>
      <c r="B27" s="225"/>
      <c r="C27" s="223"/>
      <c r="D27" s="224"/>
      <c r="E27" s="63"/>
      <c r="F27" s="66"/>
      <c r="G27" s="65"/>
    </row>
    <row r="28" spans="1:7" ht="15.75" thickBot="1">
      <c r="A28" s="223"/>
      <c r="B28" s="226">
        <v>21700</v>
      </c>
      <c r="C28" s="223"/>
      <c r="D28" s="226">
        <v>0</v>
      </c>
      <c r="E28" s="67">
        <f>SUM(E3:E27)</f>
        <v>0</v>
      </c>
      <c r="F28" s="56"/>
      <c r="G28" s="68">
        <f>SUM(G3:G27)</f>
        <v>0</v>
      </c>
    </row>
    <row r="29" spans="1:7" s="7" customFormat="1" ht="16.5" thickBot="1">
      <c r="A29" s="227" t="s">
        <v>17</v>
      </c>
      <c r="B29" s="228"/>
      <c r="C29" s="223"/>
      <c r="D29" s="229">
        <v>-21700</v>
      </c>
      <c r="E29" s="69"/>
      <c r="F29" s="70"/>
      <c r="G29" s="71">
        <f>SUM(G28-E28)</f>
        <v>0</v>
      </c>
    </row>
    <row r="30" spans="1:7" ht="15.75" thickBot="1">
      <c r="A30" s="62"/>
      <c r="B30" s="64"/>
      <c r="C30" s="64"/>
      <c r="D30" s="64"/>
      <c r="E30" s="69"/>
      <c r="F30" s="56"/>
      <c r="G30" s="69"/>
    </row>
  </sheetData>
  <sheetProtection/>
  <mergeCells count="2">
    <mergeCell ref="E1:G1"/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5" zoomScaleNormal="85" zoomScalePageLayoutView="0" workbookViewId="0" topLeftCell="A1">
      <selection activeCell="B35" sqref="B35"/>
    </sheetView>
  </sheetViews>
  <sheetFormatPr defaultColWidth="9.140625" defaultRowHeight="15"/>
  <cols>
    <col min="1" max="1" width="97.00390625" style="0" customWidth="1"/>
    <col min="2" max="2" width="14.28125" style="0" bestFit="1" customWidth="1"/>
    <col min="3" max="3" width="6.57421875" style="0" customWidth="1"/>
    <col min="4" max="4" width="20.00390625" style="0" customWidth="1"/>
    <col min="5" max="5" width="23.00390625" style="0" customWidth="1"/>
    <col min="6" max="6" width="9.140625" style="0" customWidth="1"/>
    <col min="7" max="7" width="21.421875" style="0" customWidth="1"/>
  </cols>
  <sheetData>
    <row r="1" spans="1:7" s="5" customFormat="1" ht="44.25" customHeight="1" thickBot="1">
      <c r="A1" s="277" t="s">
        <v>169</v>
      </c>
      <c r="B1" s="278"/>
      <c r="C1" s="278"/>
      <c r="D1" s="279"/>
      <c r="E1" s="72" t="s">
        <v>56</v>
      </c>
      <c r="F1" s="72"/>
      <c r="G1" s="73"/>
    </row>
    <row r="2" spans="1:7" ht="16.5" thickBot="1">
      <c r="A2" s="89"/>
      <c r="B2" s="90"/>
      <c r="C2" s="75"/>
      <c r="D2" s="76" t="s">
        <v>2</v>
      </c>
      <c r="E2" s="74" t="s">
        <v>1</v>
      </c>
      <c r="F2" s="75"/>
      <c r="G2" s="76" t="s">
        <v>2</v>
      </c>
    </row>
    <row r="3" spans="1:7" ht="16.5" thickBot="1">
      <c r="A3" s="91"/>
      <c r="B3" s="98"/>
      <c r="C3" s="77"/>
      <c r="D3" s="78"/>
      <c r="E3" s="79"/>
      <c r="F3" s="77"/>
      <c r="G3" s="78"/>
    </row>
    <row r="4" spans="1:7" ht="32.25" thickBot="1">
      <c r="A4" s="91" t="s">
        <v>170</v>
      </c>
      <c r="B4" s="99">
        <v>3500</v>
      </c>
      <c r="C4" s="77"/>
      <c r="D4" s="80"/>
      <c r="E4" s="79"/>
      <c r="F4" s="77"/>
      <c r="G4" s="80"/>
    </row>
    <row r="5" spans="1:7" ht="16.5" thickBot="1">
      <c r="A5" s="91"/>
      <c r="B5" s="98"/>
      <c r="C5" s="77"/>
      <c r="D5" s="80"/>
      <c r="E5" s="79"/>
      <c r="F5" s="77"/>
      <c r="G5" s="80"/>
    </row>
    <row r="6" spans="1:7" ht="32.25" thickBot="1">
      <c r="A6" s="91" t="s">
        <v>58</v>
      </c>
      <c r="B6" s="99">
        <v>4500</v>
      </c>
      <c r="C6" s="77"/>
      <c r="D6" s="80"/>
      <c r="E6" s="79"/>
      <c r="F6" s="77"/>
      <c r="G6" s="80"/>
    </row>
    <row r="7" spans="1:7" ht="16.5" thickBot="1">
      <c r="A7" s="91"/>
      <c r="B7" s="98"/>
      <c r="C7" s="77"/>
      <c r="D7" s="80"/>
      <c r="E7" s="81"/>
      <c r="F7" s="77"/>
      <c r="G7" s="80"/>
    </row>
    <row r="8" spans="1:7" ht="32.25" thickBot="1">
      <c r="A8" s="91" t="s">
        <v>57</v>
      </c>
      <c r="B8" s="99">
        <v>600</v>
      </c>
      <c r="C8" s="77"/>
      <c r="D8" s="80"/>
      <c r="E8" s="81"/>
      <c r="F8" s="77"/>
      <c r="G8" s="80"/>
    </row>
    <row r="9" spans="1:7" ht="16.5" thickBot="1">
      <c r="A9" s="91"/>
      <c r="B9" s="98"/>
      <c r="C9" s="77"/>
      <c r="D9" s="80"/>
      <c r="E9" s="81"/>
      <c r="F9" s="77"/>
      <c r="G9" s="80"/>
    </row>
    <row r="10" spans="1:7" ht="16.5" thickBot="1">
      <c r="A10" s="91" t="s">
        <v>59</v>
      </c>
      <c r="B10" s="99">
        <v>14400</v>
      </c>
      <c r="C10" s="77"/>
      <c r="D10" s="80"/>
      <c r="E10" s="81"/>
      <c r="F10" s="77"/>
      <c r="G10" s="80"/>
    </row>
    <row r="11" spans="1:7" ht="16.5" thickBot="1">
      <c r="A11" s="91"/>
      <c r="B11" s="98"/>
      <c r="C11" s="77"/>
      <c r="D11" s="82"/>
      <c r="E11" s="81"/>
      <c r="F11" s="77"/>
      <c r="G11" s="78"/>
    </row>
    <row r="12" spans="1:7" ht="16.5" thickBot="1">
      <c r="A12" s="91" t="s">
        <v>46</v>
      </c>
      <c r="B12" s="99">
        <v>0</v>
      </c>
      <c r="C12" s="77"/>
      <c r="D12" s="82"/>
      <c r="E12" s="81"/>
      <c r="F12" s="77"/>
      <c r="G12" s="78"/>
    </row>
    <row r="13" spans="1:7" ht="16.5" thickBot="1">
      <c r="A13" s="91"/>
      <c r="B13" s="92"/>
      <c r="C13" s="77"/>
      <c r="D13" s="82"/>
      <c r="E13" s="81"/>
      <c r="F13" s="77"/>
      <c r="G13" s="78"/>
    </row>
    <row r="14" spans="1:7" ht="16.5" thickBot="1">
      <c r="A14" s="91"/>
      <c r="B14" s="99"/>
      <c r="C14" s="77"/>
      <c r="D14" s="82"/>
      <c r="E14" s="81"/>
      <c r="F14" s="77"/>
      <c r="G14" s="78"/>
    </row>
    <row r="15" spans="1:7" ht="16.5" thickBot="1">
      <c r="A15" s="91" t="s">
        <v>41</v>
      </c>
      <c r="B15" s="99">
        <v>1000</v>
      </c>
      <c r="C15" s="77"/>
      <c r="D15" s="82"/>
      <c r="E15" s="81"/>
      <c r="F15" s="77"/>
      <c r="G15" s="78"/>
    </row>
    <row r="16" spans="1:7" ht="16.5" thickBot="1">
      <c r="A16" s="91"/>
      <c r="B16" s="92"/>
      <c r="C16" s="77"/>
      <c r="D16" s="82"/>
      <c r="E16" s="81"/>
      <c r="F16" s="77"/>
      <c r="G16" s="78"/>
    </row>
    <row r="17" spans="1:7" ht="16.5" thickBot="1">
      <c r="A17" s="91"/>
      <c r="B17" s="93"/>
      <c r="C17" s="77"/>
      <c r="D17" s="82"/>
      <c r="E17" s="81"/>
      <c r="F17" s="77"/>
      <c r="G17" s="78"/>
    </row>
    <row r="18" spans="1:7" ht="16.5" thickBot="1">
      <c r="A18" s="91"/>
      <c r="B18" s="98"/>
      <c r="C18" s="77"/>
      <c r="D18" s="82"/>
      <c r="E18" s="81"/>
      <c r="F18" s="77"/>
      <c r="G18" s="78"/>
    </row>
    <row r="19" spans="1:7" ht="16.5" thickBot="1">
      <c r="A19" s="91" t="s">
        <v>167</v>
      </c>
      <c r="B19" s="98">
        <v>5000</v>
      </c>
      <c r="C19" s="77"/>
      <c r="D19" s="82"/>
      <c r="E19" s="81"/>
      <c r="F19" s="77"/>
      <c r="G19" s="78"/>
    </row>
    <row r="20" spans="1:7" ht="16.5" thickBot="1">
      <c r="A20" s="91"/>
      <c r="B20" s="93">
        <v>0</v>
      </c>
      <c r="C20" s="77"/>
      <c r="D20" s="82"/>
      <c r="E20" s="81"/>
      <c r="F20" s="77"/>
      <c r="G20" s="78"/>
    </row>
    <row r="21" spans="1:7" ht="16.5" thickBot="1">
      <c r="A21" s="91"/>
      <c r="B21" s="92"/>
      <c r="C21" s="77"/>
      <c r="D21" s="82"/>
      <c r="E21" s="81"/>
      <c r="F21" s="77"/>
      <c r="G21" s="78"/>
    </row>
    <row r="22" spans="1:7" ht="16.5" thickBot="1">
      <c r="A22" s="91"/>
      <c r="B22" s="92"/>
      <c r="C22" s="83"/>
      <c r="D22" s="84">
        <f>SUM(D3:D21)</f>
        <v>0</v>
      </c>
      <c r="E22" s="85"/>
      <c r="F22" s="83"/>
      <c r="G22" s="84"/>
    </row>
    <row r="23" spans="1:7" ht="15.75" thickBot="1">
      <c r="A23" s="94"/>
      <c r="B23" s="95"/>
      <c r="C23" s="86"/>
      <c r="D23" s="87"/>
      <c r="E23" s="88"/>
      <c r="F23" s="88"/>
      <c r="G23" s="83"/>
    </row>
    <row r="24" spans="1:7" ht="17.25" thickBot="1" thickTop="1">
      <c r="A24" s="96" t="s">
        <v>17</v>
      </c>
      <c r="B24" s="97">
        <v>29000</v>
      </c>
      <c r="C24" s="1"/>
      <c r="D24" s="22"/>
      <c r="E24" s="30"/>
      <c r="F24" s="1"/>
      <c r="G24" s="13"/>
    </row>
    <row r="25" spans="1:7" ht="15.75">
      <c r="A25" s="2"/>
      <c r="B25" s="24"/>
      <c r="C25" s="1"/>
      <c r="D25" s="22"/>
      <c r="E25" s="30"/>
      <c r="F25" s="1"/>
      <c r="G25" s="13"/>
    </row>
    <row r="26" spans="1:7" ht="15.75">
      <c r="A26" s="19"/>
      <c r="B26" s="25"/>
      <c r="C26" s="20"/>
      <c r="D26" s="23"/>
      <c r="E26" s="31"/>
      <c r="F26" s="20"/>
      <c r="G26" s="21"/>
    </row>
    <row r="27" spans="1:7" ht="16.5" thickBot="1">
      <c r="A27" s="10"/>
      <c r="B27" s="26"/>
      <c r="C27" s="11"/>
      <c r="D27" s="15"/>
      <c r="E27" s="32"/>
      <c r="F27" s="11"/>
      <c r="G27" s="15"/>
    </row>
    <row r="28" spans="1:7" ht="15.75" thickBot="1">
      <c r="A28" s="8"/>
      <c r="B28" s="27"/>
      <c r="C28" s="9"/>
      <c r="D28" s="37"/>
      <c r="E28" s="33"/>
      <c r="F28" s="9"/>
      <c r="G28" s="37"/>
    </row>
    <row r="29" spans="1:7" s="7" customFormat="1" ht="16.5" thickBot="1">
      <c r="A29" s="6"/>
      <c r="B29" s="28"/>
      <c r="C29" s="36"/>
      <c r="D29" s="39"/>
      <c r="E29" s="34"/>
      <c r="F29" s="36"/>
      <c r="G29" s="39"/>
    </row>
    <row r="30" spans="1:7" ht="15.75" thickBot="1">
      <c r="A30" s="3"/>
      <c r="B30" s="4"/>
      <c r="C30" s="4"/>
      <c r="D30" s="38"/>
      <c r="E30" s="35"/>
      <c r="F30" s="35"/>
      <c r="G30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32.28125" style="0" customWidth="1"/>
    <col min="2" max="2" width="14.7109375" style="0" bestFit="1" customWidth="1"/>
    <col min="3" max="3" width="9.140625" style="0" customWidth="1"/>
    <col min="4" max="4" width="20.00390625" style="0" customWidth="1"/>
    <col min="5" max="5" width="35.28125" style="0" customWidth="1"/>
    <col min="6" max="6" width="9.140625" style="0" customWidth="1"/>
    <col min="7" max="7" width="21.421875" style="0" customWidth="1"/>
  </cols>
  <sheetData>
    <row r="1" spans="1:5" s="5" customFormat="1" ht="44.25" customHeight="1" thickBot="1">
      <c r="A1" s="263" t="s">
        <v>168</v>
      </c>
      <c r="B1" s="264"/>
      <c r="C1" s="264"/>
      <c r="D1" s="265"/>
      <c r="E1" s="5" t="s">
        <v>90</v>
      </c>
    </row>
    <row r="2" spans="1:7" ht="15.75">
      <c r="A2" s="16"/>
      <c r="B2" s="17"/>
      <c r="C2" s="17"/>
      <c r="D2" s="18"/>
      <c r="E2" s="16" t="s">
        <v>1</v>
      </c>
      <c r="F2" s="17"/>
      <c r="G2" s="18" t="s">
        <v>2</v>
      </c>
    </row>
    <row r="3" spans="1:7" ht="15.75">
      <c r="A3" s="2"/>
      <c r="B3" s="12"/>
      <c r="C3" s="1"/>
      <c r="D3" s="13"/>
      <c r="E3" s="29"/>
      <c r="F3" s="1"/>
      <c r="G3" s="13"/>
    </row>
    <row r="4" spans="1:7" ht="15.75">
      <c r="A4" s="2"/>
      <c r="B4" s="40"/>
      <c r="C4" s="1"/>
      <c r="D4" s="14"/>
      <c r="E4" s="29"/>
      <c r="F4" s="1"/>
      <c r="G4" s="14"/>
    </row>
    <row r="5" spans="1:7" ht="15.75">
      <c r="A5" s="2"/>
      <c r="B5" s="40"/>
      <c r="C5" s="1"/>
      <c r="D5" s="14"/>
      <c r="E5" s="30"/>
      <c r="F5" s="1"/>
      <c r="G5" s="14"/>
    </row>
    <row r="6" spans="1:7" ht="15.75">
      <c r="A6" s="2"/>
      <c r="B6" s="40"/>
      <c r="C6" s="1"/>
      <c r="D6" s="14"/>
      <c r="E6" s="30"/>
      <c r="F6" s="1"/>
      <c r="G6" s="14"/>
    </row>
    <row r="7" spans="1:7" ht="15.75">
      <c r="A7" s="2"/>
      <c r="B7" s="40"/>
      <c r="C7" s="1"/>
      <c r="D7" s="22"/>
      <c r="E7" s="30"/>
      <c r="F7" s="1"/>
      <c r="G7" s="13"/>
    </row>
    <row r="8" spans="1:7" ht="15.75">
      <c r="A8" s="2"/>
      <c r="B8" s="40"/>
      <c r="C8" s="1"/>
      <c r="D8" s="22"/>
      <c r="E8" s="30"/>
      <c r="F8" s="1"/>
      <c r="G8" s="13"/>
    </row>
    <row r="9" spans="1:7" ht="15.75">
      <c r="A9" s="2"/>
      <c r="B9" s="40"/>
      <c r="C9" s="1"/>
      <c r="D9" s="22"/>
      <c r="E9" s="30"/>
      <c r="F9" s="1"/>
      <c r="G9" s="13"/>
    </row>
    <row r="10" spans="1:7" ht="15.75">
      <c r="A10" s="2"/>
      <c r="B10" s="40"/>
      <c r="C10" s="1"/>
      <c r="D10" s="22"/>
      <c r="E10" s="30"/>
      <c r="F10" s="1"/>
      <c r="G10" s="13"/>
    </row>
    <row r="11" spans="1:7" ht="15.75">
      <c r="A11" s="2"/>
      <c r="B11" s="40"/>
      <c r="C11" s="1"/>
      <c r="D11" s="22"/>
      <c r="E11" s="30"/>
      <c r="F11" s="1"/>
      <c r="G11" s="13"/>
    </row>
    <row r="12" spans="1:7" ht="15.75">
      <c r="A12" s="2"/>
      <c r="B12" s="40"/>
      <c r="C12" s="1"/>
      <c r="D12" s="22"/>
      <c r="E12" s="30"/>
      <c r="F12" s="1"/>
      <c r="G12" s="13"/>
    </row>
    <row r="13" spans="1:7" ht="15.75">
      <c r="A13" s="2"/>
      <c r="B13" s="40"/>
      <c r="C13" s="1"/>
      <c r="D13" s="22"/>
      <c r="E13" s="30"/>
      <c r="F13" s="1"/>
      <c r="G13" s="13"/>
    </row>
    <row r="14" spans="1:7" ht="15.75">
      <c r="A14" s="2"/>
      <c r="B14" s="40"/>
      <c r="C14" s="1"/>
      <c r="D14" s="22"/>
      <c r="E14" s="30"/>
      <c r="F14" s="1"/>
      <c r="G14" s="13"/>
    </row>
    <row r="15" spans="1:7" ht="15.75">
      <c r="A15" s="2"/>
      <c r="B15" s="40"/>
      <c r="C15" s="1"/>
      <c r="D15" s="22"/>
      <c r="E15" s="30"/>
      <c r="F15" s="1"/>
      <c r="G15" s="13"/>
    </row>
    <row r="16" spans="1:7" ht="15.75">
      <c r="A16" s="2"/>
      <c r="B16" s="40"/>
      <c r="C16" s="1"/>
      <c r="D16" s="22"/>
      <c r="E16" s="30"/>
      <c r="F16" s="1"/>
      <c r="G16" s="13"/>
    </row>
    <row r="17" spans="1:7" ht="15.75">
      <c r="A17" s="2"/>
      <c r="B17" s="40"/>
      <c r="C17" s="1"/>
      <c r="D17" s="22"/>
      <c r="E17" s="30"/>
      <c r="F17" s="1"/>
      <c r="G17" s="13"/>
    </row>
    <row r="18" spans="1:7" ht="15.75">
      <c r="A18" s="2"/>
      <c r="B18" s="40"/>
      <c r="C18" s="1"/>
      <c r="D18" s="22"/>
      <c r="E18" s="30"/>
      <c r="F18" s="1"/>
      <c r="G18" s="13"/>
    </row>
    <row r="19" spans="1:7" ht="15.75">
      <c r="A19" s="2"/>
      <c r="B19" s="40"/>
      <c r="C19" s="1"/>
      <c r="D19" s="22"/>
      <c r="E19" s="30"/>
      <c r="F19" s="1"/>
      <c r="G19" s="13"/>
    </row>
    <row r="20" spans="1:7" ht="15.75">
      <c r="A20" s="2"/>
      <c r="B20" s="24"/>
      <c r="C20" s="1"/>
      <c r="D20" s="22"/>
      <c r="E20" s="30"/>
      <c r="F20" s="1"/>
      <c r="G20" s="13"/>
    </row>
    <row r="21" spans="1:7" ht="15.75">
      <c r="A21" s="2"/>
      <c r="B21" s="24"/>
      <c r="C21" s="1"/>
      <c r="D21" s="22"/>
      <c r="E21" s="30"/>
      <c r="F21" s="1"/>
      <c r="G21" s="13"/>
    </row>
    <row r="22" spans="1:7" ht="15.75">
      <c r="A22" s="2"/>
      <c r="B22" s="24"/>
      <c r="C22" s="1"/>
      <c r="D22" s="22"/>
      <c r="E22" s="30"/>
      <c r="F22" s="1"/>
      <c r="G22" s="13"/>
    </row>
    <row r="23" spans="1:7" ht="15.75">
      <c r="A23" s="2"/>
      <c r="B23" s="24"/>
      <c r="C23" s="1"/>
      <c r="D23" s="22"/>
      <c r="E23" s="30"/>
      <c r="F23" s="1"/>
      <c r="G23" s="13"/>
    </row>
    <row r="24" spans="1:7" ht="15.75">
      <c r="A24" s="19"/>
      <c r="B24" s="25"/>
      <c r="C24" s="20"/>
      <c r="D24" s="23"/>
      <c r="E24" s="31"/>
      <c r="F24" s="20"/>
      <c r="G24" s="21"/>
    </row>
    <row r="25" spans="1:7" ht="15.75">
      <c r="A25" s="19"/>
      <c r="B25" s="25"/>
      <c r="C25" s="20"/>
      <c r="D25" s="23"/>
      <c r="E25" s="31"/>
      <c r="F25" s="20"/>
      <c r="G25" s="21"/>
    </row>
    <row r="26" spans="1:7" ht="16.5" thickBot="1">
      <c r="A26" s="10"/>
      <c r="B26" s="26"/>
      <c r="C26" s="11"/>
      <c r="D26" s="15"/>
      <c r="E26" s="32"/>
      <c r="F26" s="11"/>
      <c r="G26" s="15"/>
    </row>
    <row r="27" spans="1:7" ht="15.75" thickBot="1">
      <c r="A27" s="8"/>
      <c r="B27" s="27"/>
      <c r="C27" s="9"/>
      <c r="D27" s="37"/>
      <c r="E27" s="33"/>
      <c r="F27" s="9"/>
      <c r="G27" s="37"/>
    </row>
    <row r="28" spans="1:7" s="7" customFormat="1" ht="16.5" thickBot="1">
      <c r="A28" s="6"/>
      <c r="B28" s="28"/>
      <c r="C28" s="36"/>
      <c r="D28" s="39"/>
      <c r="E28" s="34"/>
      <c r="F28" s="36"/>
      <c r="G28" s="39">
        <f>SUM(G26-E26)</f>
        <v>0</v>
      </c>
    </row>
    <row r="29" spans="1:7" ht="15.75" thickBot="1">
      <c r="A29" s="3"/>
      <c r="B29" s="4"/>
      <c r="C29" s="4"/>
      <c r="D29" s="38"/>
      <c r="E29" s="35"/>
      <c r="F29" s="35"/>
      <c r="G29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85" zoomScaleNormal="85" zoomScalePageLayoutView="0" workbookViewId="0" topLeftCell="A1">
      <selection activeCell="N42" sqref="N42"/>
    </sheetView>
  </sheetViews>
  <sheetFormatPr defaultColWidth="9.140625" defaultRowHeight="15"/>
  <cols>
    <col min="1" max="1" width="55.42187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50.28125" style="0" customWidth="1"/>
    <col min="6" max="6" width="9.140625" style="0" customWidth="1"/>
    <col min="7" max="7" width="21.421875" style="0" customWidth="1"/>
    <col min="8" max="13" width="9.140625" style="0" customWidth="1"/>
    <col min="14" max="14" width="12.140625" style="0" bestFit="1" customWidth="1"/>
  </cols>
  <sheetData>
    <row r="1" spans="1:5" s="5" customFormat="1" ht="44.25" customHeight="1" thickBot="1">
      <c r="A1" s="263" t="s">
        <v>105</v>
      </c>
      <c r="B1" s="264"/>
      <c r="C1" s="264"/>
      <c r="D1" s="265"/>
      <c r="E1" s="5" t="s">
        <v>106</v>
      </c>
    </row>
    <row r="2" spans="1:14" ht="19.5" thickBot="1">
      <c r="A2" s="135" t="s">
        <v>0</v>
      </c>
      <c r="B2" s="136" t="s">
        <v>1</v>
      </c>
      <c r="C2" s="136"/>
      <c r="D2" s="137" t="s">
        <v>2</v>
      </c>
      <c r="E2" s="135" t="s">
        <v>1</v>
      </c>
      <c r="F2" s="136"/>
      <c r="G2" s="18" t="s">
        <v>2</v>
      </c>
      <c r="I2" s="173"/>
      <c r="J2" s="174"/>
      <c r="K2" s="174"/>
      <c r="L2" s="174"/>
      <c r="M2" s="175"/>
      <c r="N2" s="175"/>
    </row>
    <row r="3" spans="1:14" ht="19.5" thickBot="1">
      <c r="A3" s="216" t="s">
        <v>99</v>
      </c>
      <c r="B3" s="216"/>
      <c r="C3" s="216"/>
      <c r="D3" s="216"/>
      <c r="E3" s="217"/>
      <c r="F3" s="180"/>
      <c r="G3" s="13"/>
      <c r="I3" s="175"/>
      <c r="J3" s="175"/>
      <c r="K3" s="175"/>
      <c r="L3" s="175"/>
      <c r="M3" s="175"/>
      <c r="N3" s="175"/>
    </row>
    <row r="4" spans="1:14" ht="16.5" thickBot="1">
      <c r="A4" s="217"/>
      <c r="B4" s="217"/>
      <c r="C4" s="217"/>
      <c r="D4" s="217"/>
      <c r="E4" s="217"/>
      <c r="F4" s="180"/>
      <c r="G4" s="14"/>
      <c r="I4" s="175"/>
      <c r="J4" s="175"/>
      <c r="K4" s="175"/>
      <c r="L4" s="175"/>
      <c r="M4" s="175"/>
      <c r="N4" s="176"/>
    </row>
    <row r="5" spans="1:14" ht="16.5" thickBot="1">
      <c r="A5" s="217"/>
      <c r="B5" s="217"/>
      <c r="C5" s="217"/>
      <c r="D5" s="217"/>
      <c r="E5" s="217"/>
      <c r="F5" s="218" t="s">
        <v>100</v>
      </c>
      <c r="G5" s="14"/>
      <c r="I5" s="176"/>
      <c r="J5" s="175"/>
      <c r="K5" s="175"/>
      <c r="L5" s="175"/>
      <c r="M5" s="175"/>
      <c r="N5" s="175"/>
    </row>
    <row r="6" spans="1:14" ht="16.5" thickBot="1">
      <c r="A6" s="219" t="s">
        <v>3</v>
      </c>
      <c r="B6" s="217"/>
      <c r="C6" s="217"/>
      <c r="D6" s="217"/>
      <c r="E6" s="217"/>
      <c r="F6" s="180"/>
      <c r="G6" s="14"/>
      <c r="I6" s="172"/>
      <c r="J6" s="175"/>
      <c r="K6" s="175"/>
      <c r="L6" s="175"/>
      <c r="M6" s="175"/>
      <c r="N6" s="178"/>
    </row>
    <row r="7" spans="1:14" ht="16.5" thickBot="1">
      <c r="A7" s="217" t="s">
        <v>101</v>
      </c>
      <c r="B7" s="217"/>
      <c r="C7" s="217"/>
      <c r="D7" s="217"/>
      <c r="E7" s="217"/>
      <c r="F7" s="180">
        <v>2000</v>
      </c>
      <c r="G7" s="13"/>
      <c r="I7" s="172"/>
      <c r="J7" s="175"/>
      <c r="K7" s="175"/>
      <c r="L7" s="175"/>
      <c r="M7" s="175"/>
      <c r="N7" s="178"/>
    </row>
    <row r="8" spans="1:14" ht="16.5" thickBot="1">
      <c r="A8" s="217" t="s">
        <v>83</v>
      </c>
      <c r="B8" s="217"/>
      <c r="C8" s="217"/>
      <c r="D8" s="217"/>
      <c r="E8" s="217"/>
      <c r="F8" s="180">
        <v>760</v>
      </c>
      <c r="G8" s="13"/>
      <c r="I8" s="172"/>
      <c r="J8" s="175"/>
      <c r="K8" s="175"/>
      <c r="L8" s="175"/>
      <c r="M8" s="175"/>
      <c r="N8" s="178"/>
    </row>
    <row r="9" spans="1:14" ht="16.5" thickBot="1">
      <c r="A9" s="217" t="s">
        <v>84</v>
      </c>
      <c r="B9" s="217"/>
      <c r="C9" s="217"/>
      <c r="D9" s="217"/>
      <c r="E9" s="217"/>
      <c r="F9" s="180">
        <v>600</v>
      </c>
      <c r="G9" s="13"/>
      <c r="I9" s="175"/>
      <c r="J9" s="175"/>
      <c r="K9" s="175"/>
      <c r="L9" s="175"/>
      <c r="M9" s="175"/>
      <c r="N9" s="178"/>
    </row>
    <row r="10" spans="1:14" ht="16.5" thickBot="1">
      <c r="A10" s="217" t="s">
        <v>85</v>
      </c>
      <c r="B10" s="217"/>
      <c r="C10" s="217"/>
      <c r="D10" s="217"/>
      <c r="E10" s="217"/>
      <c r="F10" s="180">
        <v>1000</v>
      </c>
      <c r="G10" s="13"/>
      <c r="I10" s="172"/>
      <c r="J10" s="175"/>
      <c r="K10" s="175"/>
      <c r="L10" s="175"/>
      <c r="M10" s="175"/>
      <c r="N10" s="178"/>
    </row>
    <row r="11" spans="1:14" ht="16.5" thickBot="1">
      <c r="A11" s="217" t="s">
        <v>86</v>
      </c>
      <c r="B11" s="217"/>
      <c r="C11" s="217"/>
      <c r="D11" s="217"/>
      <c r="E11" s="217"/>
      <c r="F11" s="180">
        <v>200</v>
      </c>
      <c r="G11" s="13"/>
      <c r="I11" s="172"/>
      <c r="J11" s="175"/>
      <c r="K11" s="175"/>
      <c r="L11" s="175"/>
      <c r="M11" s="175"/>
      <c r="N11" s="178"/>
    </row>
    <row r="12" spans="1:14" ht="16.5" thickBot="1">
      <c r="A12" s="219" t="s">
        <v>77</v>
      </c>
      <c r="B12" s="217"/>
      <c r="C12" s="217"/>
      <c r="D12" s="217"/>
      <c r="E12" s="217"/>
      <c r="F12" s="218">
        <v>4560</v>
      </c>
      <c r="G12" s="13"/>
      <c r="I12" s="176"/>
      <c r="J12" s="175"/>
      <c r="K12" s="175"/>
      <c r="L12" s="175"/>
      <c r="M12" s="175"/>
      <c r="N12" s="179"/>
    </row>
    <row r="13" spans="1:14" ht="16.5" thickBot="1">
      <c r="A13" s="217"/>
      <c r="B13" s="217"/>
      <c r="C13" s="217"/>
      <c r="D13" s="217"/>
      <c r="E13" s="217"/>
      <c r="F13" s="180"/>
      <c r="G13" s="13"/>
      <c r="I13" s="175"/>
      <c r="J13" s="175"/>
      <c r="K13" s="175"/>
      <c r="L13" s="175"/>
      <c r="M13" s="175"/>
      <c r="N13" s="175"/>
    </row>
    <row r="14" spans="1:14" ht="16.5" thickBot="1">
      <c r="A14" s="217"/>
      <c r="B14" s="217"/>
      <c r="C14" s="217"/>
      <c r="D14" s="217"/>
      <c r="E14" s="217"/>
      <c r="F14" s="180"/>
      <c r="G14" s="13"/>
      <c r="I14" s="175"/>
      <c r="J14" s="175"/>
      <c r="K14" s="175"/>
      <c r="L14" s="175"/>
      <c r="M14" s="175"/>
      <c r="N14" s="175"/>
    </row>
    <row r="15" spans="1:14" ht="16.5" thickBot="1">
      <c r="A15" s="219" t="s">
        <v>102</v>
      </c>
      <c r="B15" s="219"/>
      <c r="C15" s="219"/>
      <c r="D15" s="217"/>
      <c r="E15" s="217"/>
      <c r="F15" s="180"/>
      <c r="G15" s="13"/>
      <c r="I15" s="176"/>
      <c r="J15" s="176"/>
      <c r="K15" s="176"/>
      <c r="L15" s="175"/>
      <c r="M15" s="175"/>
      <c r="N15" s="175"/>
    </row>
    <row r="16" spans="1:14" ht="16.5" thickBot="1">
      <c r="A16" s="217" t="s">
        <v>87</v>
      </c>
      <c r="B16" s="217"/>
      <c r="C16" s="217"/>
      <c r="D16" s="217"/>
      <c r="E16" s="217"/>
      <c r="F16" s="180">
        <v>1000</v>
      </c>
      <c r="G16" s="13"/>
      <c r="I16" s="172"/>
      <c r="J16" s="175"/>
      <c r="K16" s="175"/>
      <c r="L16" s="175"/>
      <c r="M16" s="175"/>
      <c r="N16" s="178"/>
    </row>
    <row r="17" spans="1:14" ht="16.5" thickBot="1">
      <c r="A17" s="219" t="s">
        <v>77</v>
      </c>
      <c r="B17" s="217"/>
      <c r="C17" s="217"/>
      <c r="D17" s="217"/>
      <c r="E17" s="217"/>
      <c r="F17" s="218">
        <v>1000</v>
      </c>
      <c r="G17" s="13"/>
      <c r="I17" s="176"/>
      <c r="J17" s="175"/>
      <c r="K17" s="175"/>
      <c r="L17" s="175"/>
      <c r="M17" s="175"/>
      <c r="N17" s="179"/>
    </row>
    <row r="18" spans="1:14" ht="16.5" thickBot="1">
      <c r="A18" s="217"/>
      <c r="B18" s="217"/>
      <c r="C18" s="217"/>
      <c r="D18" s="217"/>
      <c r="E18" s="217"/>
      <c r="F18" s="180"/>
      <c r="G18" s="13"/>
      <c r="I18" s="175"/>
      <c r="J18" s="175"/>
      <c r="K18" s="175"/>
      <c r="L18" s="175"/>
      <c r="M18" s="175"/>
      <c r="N18" s="175"/>
    </row>
    <row r="19" spans="1:14" ht="16.5" thickBot="1">
      <c r="A19" s="180" t="s">
        <v>103</v>
      </c>
      <c r="B19" s="180"/>
      <c r="C19" s="180"/>
      <c r="D19" s="180"/>
      <c r="E19" s="180" t="s">
        <v>88</v>
      </c>
      <c r="F19" s="180">
        <v>899</v>
      </c>
      <c r="G19" s="13"/>
      <c r="I19" s="172"/>
      <c r="J19" s="175"/>
      <c r="K19" s="175"/>
      <c r="L19" s="175"/>
      <c r="M19" s="175"/>
      <c r="N19" s="178"/>
    </row>
    <row r="20" spans="1:14" ht="16.5" thickBot="1">
      <c r="A20" s="217" t="s">
        <v>104</v>
      </c>
      <c r="B20" s="217"/>
      <c r="C20" s="217"/>
      <c r="D20" s="217"/>
      <c r="E20" s="217" t="s">
        <v>88</v>
      </c>
      <c r="F20" s="180">
        <v>260</v>
      </c>
      <c r="G20" s="13"/>
      <c r="I20" s="172"/>
      <c r="J20" s="175"/>
      <c r="K20" s="175"/>
      <c r="L20" s="175"/>
      <c r="M20" s="175"/>
      <c r="N20" s="178"/>
    </row>
    <row r="21" spans="1:14" ht="16.5" thickBot="1">
      <c r="A21" s="219" t="s">
        <v>77</v>
      </c>
      <c r="B21" s="217"/>
      <c r="C21" s="217"/>
      <c r="D21" s="217"/>
      <c r="E21" s="217"/>
      <c r="F21" s="218">
        <v>1159</v>
      </c>
      <c r="G21" s="13"/>
      <c r="I21" s="176"/>
      <c r="J21" s="175"/>
      <c r="K21" s="175"/>
      <c r="L21" s="175"/>
      <c r="M21" s="175"/>
      <c r="N21" s="179"/>
    </row>
    <row r="22" spans="1:14" ht="16.5" thickBot="1">
      <c r="A22" s="217"/>
      <c r="B22" s="217"/>
      <c r="C22" s="217"/>
      <c r="D22" s="217"/>
      <c r="E22" s="217"/>
      <c r="F22" s="180"/>
      <c r="G22" s="13"/>
      <c r="I22" s="175"/>
      <c r="J22" s="175"/>
      <c r="K22" s="175"/>
      <c r="L22" s="175"/>
      <c r="M22" s="175"/>
      <c r="N22" s="175"/>
    </row>
    <row r="23" spans="1:14" ht="16.5" thickBot="1">
      <c r="A23" s="217"/>
      <c r="B23" s="217"/>
      <c r="C23" s="217"/>
      <c r="D23" s="217"/>
      <c r="E23" s="217"/>
      <c r="F23" s="180"/>
      <c r="G23" s="13"/>
      <c r="I23" s="175"/>
      <c r="J23" s="175"/>
      <c r="K23" s="175"/>
      <c r="L23" s="175"/>
      <c r="M23" s="175"/>
      <c r="N23" s="175"/>
    </row>
    <row r="24" spans="1:14" ht="16.5" thickBot="1">
      <c r="A24" s="219" t="s">
        <v>89</v>
      </c>
      <c r="B24" s="219"/>
      <c r="C24" s="219"/>
      <c r="D24" s="219"/>
      <c r="E24" s="219"/>
      <c r="F24" s="218">
        <v>6719</v>
      </c>
      <c r="G24" s="13"/>
      <c r="I24" s="177"/>
      <c r="J24" s="176"/>
      <c r="K24" s="176"/>
      <c r="L24" s="176"/>
      <c r="M24" s="176"/>
      <c r="N24" s="179"/>
    </row>
    <row r="25" spans="1:7" ht="15.75">
      <c r="A25" s="149"/>
      <c r="B25" s="152"/>
      <c r="C25" s="150"/>
      <c r="D25" s="151"/>
      <c r="E25" s="31"/>
      <c r="F25" s="20"/>
      <c r="G25" s="21"/>
    </row>
    <row r="26" spans="1:7" ht="15.75">
      <c r="A26" s="19"/>
      <c r="B26" s="25"/>
      <c r="C26" s="20"/>
      <c r="D26" s="23"/>
      <c r="E26" s="31"/>
      <c r="F26" s="20"/>
      <c r="G26" s="21"/>
    </row>
    <row r="27" spans="1:7" ht="16.5" thickBot="1">
      <c r="A27" s="10"/>
      <c r="B27" s="26"/>
      <c r="C27" s="11"/>
      <c r="D27" s="15"/>
      <c r="E27" s="32"/>
      <c r="F27" s="11"/>
      <c r="G27" s="15"/>
    </row>
    <row r="28" spans="1:7" ht="15.75" thickBot="1">
      <c r="A28" s="8"/>
      <c r="B28" s="27">
        <f>SUM(B4:B27)</f>
        <v>0</v>
      </c>
      <c r="C28" s="9"/>
      <c r="D28" s="37">
        <f>SUM(D3:D27)</f>
        <v>0</v>
      </c>
      <c r="E28" s="33"/>
      <c r="F28" s="9"/>
      <c r="G28" s="37"/>
    </row>
    <row r="29" spans="1:7" s="7" customFormat="1" ht="16.5" thickBot="1">
      <c r="A29" s="6" t="s">
        <v>17</v>
      </c>
      <c r="B29" s="28"/>
      <c r="C29" s="36"/>
      <c r="D29" s="39">
        <v>6899</v>
      </c>
      <c r="E29" s="34"/>
      <c r="F29" s="36"/>
      <c r="G29" s="39">
        <f>SUM(G27-E27)</f>
        <v>0</v>
      </c>
    </row>
    <row r="30" spans="1:7" ht="15.75" thickBot="1">
      <c r="A30" s="3"/>
      <c r="B30" s="4"/>
      <c r="C30" s="4"/>
      <c r="D30" s="38"/>
      <c r="E30" s="35"/>
      <c r="F30" s="35"/>
      <c r="G30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5" zoomScaleNormal="85" zoomScalePageLayoutView="0" workbookViewId="0" topLeftCell="A1">
      <selection activeCell="E1" sqref="E1"/>
    </sheetView>
  </sheetViews>
  <sheetFormatPr defaultColWidth="9.140625" defaultRowHeight="15"/>
  <cols>
    <col min="1" max="1" width="32.2812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35.28125" style="0" customWidth="1"/>
    <col min="6" max="6" width="9.140625" style="0" customWidth="1"/>
    <col min="7" max="7" width="21.421875" style="0" customWidth="1"/>
  </cols>
  <sheetData>
    <row r="1" spans="1:5" s="5" customFormat="1" ht="44.25" customHeight="1" thickBot="1">
      <c r="A1" s="263" t="s">
        <v>89</v>
      </c>
      <c r="B1" s="264"/>
      <c r="C1" s="264"/>
      <c r="D1" s="265"/>
      <c r="E1" s="5" t="s">
        <v>90</v>
      </c>
    </row>
    <row r="2" spans="1:7" ht="15.75">
      <c r="A2" s="16" t="s">
        <v>0</v>
      </c>
      <c r="B2" s="17" t="s">
        <v>1</v>
      </c>
      <c r="C2" s="17"/>
      <c r="D2" s="18" t="s">
        <v>2</v>
      </c>
      <c r="E2" s="16" t="s">
        <v>1</v>
      </c>
      <c r="F2" s="17"/>
      <c r="G2" s="18" t="s">
        <v>2</v>
      </c>
    </row>
    <row r="3" spans="1:7" ht="15.75">
      <c r="A3" s="2"/>
      <c r="B3" s="12"/>
      <c r="C3" s="1"/>
      <c r="D3" s="13"/>
      <c r="E3" s="29"/>
      <c r="F3" s="1"/>
      <c r="G3" s="13"/>
    </row>
    <row r="4" spans="1:7" ht="15.75">
      <c r="A4" s="2"/>
      <c r="B4" s="40"/>
      <c r="C4" s="1"/>
      <c r="D4" s="14"/>
      <c r="E4" s="29"/>
      <c r="F4" s="1"/>
      <c r="G4" s="14"/>
    </row>
    <row r="5" spans="1:7" ht="15.75">
      <c r="A5" s="2"/>
      <c r="B5" s="40"/>
      <c r="C5" s="1"/>
      <c r="D5" s="14"/>
      <c r="E5" s="30"/>
      <c r="F5" s="1"/>
      <c r="G5" s="14"/>
    </row>
    <row r="6" spans="1:7" ht="15.75">
      <c r="A6" s="2"/>
      <c r="B6" s="40"/>
      <c r="C6" s="1"/>
      <c r="D6" s="14"/>
      <c r="E6" s="30"/>
      <c r="F6" s="1"/>
      <c r="G6" s="14"/>
    </row>
    <row r="7" spans="1:7" ht="15.75">
      <c r="A7" s="2"/>
      <c r="B7" s="40"/>
      <c r="C7" s="1"/>
      <c r="D7" s="22"/>
      <c r="E7" s="30"/>
      <c r="F7" s="1"/>
      <c r="G7" s="13"/>
    </row>
    <row r="8" spans="1:7" ht="15.75">
      <c r="A8" s="2"/>
      <c r="B8" s="40"/>
      <c r="C8" s="1"/>
      <c r="D8" s="22"/>
      <c r="E8" s="30"/>
      <c r="F8" s="1"/>
      <c r="G8" s="13"/>
    </row>
    <row r="9" spans="1:7" ht="15.75">
      <c r="A9" s="2"/>
      <c r="B9" s="40"/>
      <c r="C9" s="1"/>
      <c r="D9" s="22"/>
      <c r="E9" s="30"/>
      <c r="F9" s="1"/>
      <c r="G9" s="13"/>
    </row>
    <row r="10" spans="1:7" ht="15.75">
      <c r="A10" s="2"/>
      <c r="B10" s="40"/>
      <c r="C10" s="1"/>
      <c r="D10" s="22"/>
      <c r="E10" s="30"/>
      <c r="F10" s="1"/>
      <c r="G10" s="13"/>
    </row>
    <row r="11" spans="1:7" ht="15.75">
      <c r="A11" s="2"/>
      <c r="B11" s="40"/>
      <c r="C11" s="1"/>
      <c r="D11" s="22"/>
      <c r="E11" s="30"/>
      <c r="F11" s="1"/>
      <c r="G11" s="13"/>
    </row>
    <row r="12" spans="1:7" ht="15.75">
      <c r="A12" s="2"/>
      <c r="B12" s="40"/>
      <c r="C12" s="1"/>
      <c r="D12" s="22"/>
      <c r="E12" s="30"/>
      <c r="F12" s="1"/>
      <c r="G12" s="13"/>
    </row>
    <row r="13" spans="1:7" ht="15.75">
      <c r="A13" s="2"/>
      <c r="B13" s="40"/>
      <c r="C13" s="1"/>
      <c r="D13" s="22"/>
      <c r="E13" s="30"/>
      <c r="F13" s="1"/>
      <c r="G13" s="13"/>
    </row>
    <row r="14" spans="1:7" ht="15.75">
      <c r="A14" s="2"/>
      <c r="B14" s="40"/>
      <c r="C14" s="1"/>
      <c r="D14" s="22"/>
      <c r="E14" s="30"/>
      <c r="F14" s="1"/>
      <c r="G14" s="13"/>
    </row>
    <row r="15" spans="1:7" ht="15.75">
      <c r="A15" s="2"/>
      <c r="B15" s="40"/>
      <c r="C15" s="1"/>
      <c r="D15" s="22"/>
      <c r="E15" s="30"/>
      <c r="F15" s="1"/>
      <c r="G15" s="13"/>
    </row>
    <row r="16" spans="1:7" ht="15.75">
      <c r="A16" s="2"/>
      <c r="B16" s="40"/>
      <c r="C16" s="1"/>
      <c r="D16" s="22"/>
      <c r="E16" s="30"/>
      <c r="F16" s="1"/>
      <c r="G16" s="13"/>
    </row>
    <row r="17" spans="1:7" ht="15.75">
      <c r="A17" s="2"/>
      <c r="B17" s="40"/>
      <c r="C17" s="1"/>
      <c r="D17" s="22"/>
      <c r="E17" s="30"/>
      <c r="F17" s="1"/>
      <c r="G17" s="13"/>
    </row>
    <row r="18" spans="1:7" ht="15.75">
      <c r="A18" s="2"/>
      <c r="B18" s="40"/>
      <c r="C18" s="1"/>
      <c r="D18" s="22"/>
      <c r="E18" s="30"/>
      <c r="F18" s="1"/>
      <c r="G18" s="13"/>
    </row>
    <row r="19" spans="1:7" ht="15.75">
      <c r="A19" s="2"/>
      <c r="B19" s="40"/>
      <c r="C19" s="1"/>
      <c r="D19" s="22"/>
      <c r="E19" s="30"/>
      <c r="F19" s="1"/>
      <c r="G19" s="13"/>
    </row>
    <row r="20" spans="1:7" ht="15.75">
      <c r="A20" s="2"/>
      <c r="B20" s="40"/>
      <c r="C20" s="1"/>
      <c r="D20" s="22"/>
      <c r="E20" s="30"/>
      <c r="F20" s="1"/>
      <c r="G20" s="13"/>
    </row>
    <row r="21" spans="1:7" ht="15.75">
      <c r="A21" s="2"/>
      <c r="B21" s="24"/>
      <c r="C21" s="1"/>
      <c r="D21" s="22"/>
      <c r="E21" s="30"/>
      <c r="F21" s="1"/>
      <c r="G21" s="13"/>
    </row>
    <row r="22" spans="1:7" ht="15.75">
      <c r="A22" s="2"/>
      <c r="B22" s="24"/>
      <c r="C22" s="1"/>
      <c r="D22" s="22"/>
      <c r="E22" s="30"/>
      <c r="F22" s="1"/>
      <c r="G22" s="13"/>
    </row>
    <row r="23" spans="1:7" ht="15.75">
      <c r="A23" s="2"/>
      <c r="B23" s="24"/>
      <c r="C23" s="1"/>
      <c r="D23" s="22"/>
      <c r="E23" s="30"/>
      <c r="F23" s="1"/>
      <c r="G23" s="13"/>
    </row>
    <row r="24" spans="1:7" ht="15.75">
      <c r="A24" s="2"/>
      <c r="B24" s="24"/>
      <c r="C24" s="1"/>
      <c r="D24" s="22"/>
      <c r="E24" s="30"/>
      <c r="F24" s="1"/>
      <c r="G24" s="13"/>
    </row>
    <row r="25" spans="1:7" ht="15.75">
      <c r="A25" s="19"/>
      <c r="B25" s="25"/>
      <c r="C25" s="20"/>
      <c r="D25" s="23"/>
      <c r="E25" s="31"/>
      <c r="F25" s="20"/>
      <c r="G25" s="21"/>
    </row>
    <row r="26" spans="1:7" ht="15.75">
      <c r="A26" s="19"/>
      <c r="B26" s="25"/>
      <c r="C26" s="20"/>
      <c r="D26" s="23"/>
      <c r="E26" s="31"/>
      <c r="F26" s="20"/>
      <c r="G26" s="21"/>
    </row>
    <row r="27" spans="1:7" ht="16.5" thickBot="1">
      <c r="A27" s="10"/>
      <c r="B27" s="26"/>
      <c r="C27" s="11"/>
      <c r="D27" s="15"/>
      <c r="E27" s="32"/>
      <c r="F27" s="11"/>
      <c r="G27" s="15"/>
    </row>
    <row r="28" spans="1:7" ht="15.75" thickBot="1">
      <c r="A28" s="8"/>
      <c r="B28" s="27">
        <f>SUM(B4:B27)</f>
        <v>0</v>
      </c>
      <c r="C28" s="9"/>
      <c r="D28" s="37">
        <f>SUM(D3:D27)</f>
        <v>0</v>
      </c>
      <c r="E28" s="33"/>
      <c r="F28" s="9"/>
      <c r="G28" s="37"/>
    </row>
    <row r="29" spans="1:7" s="7" customFormat="1" ht="16.5" thickBot="1">
      <c r="A29" s="6" t="s">
        <v>17</v>
      </c>
      <c r="B29" s="28"/>
      <c r="C29" s="36"/>
      <c r="D29" s="39">
        <f>D28-B28</f>
        <v>0</v>
      </c>
      <c r="E29" s="34"/>
      <c r="F29" s="36"/>
      <c r="G29" s="39">
        <f>SUM(G27-E27)</f>
        <v>0</v>
      </c>
    </row>
    <row r="30" spans="1:7" ht="15.75" thickBot="1">
      <c r="A30" s="3"/>
      <c r="B30" s="4"/>
      <c r="C30" s="4"/>
      <c r="D30" s="38"/>
      <c r="E30" s="35"/>
      <c r="F30" s="35"/>
      <c r="G30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5" zoomScaleNormal="85" zoomScalePageLayoutView="0" workbookViewId="0" topLeftCell="A1">
      <selection activeCell="A50" sqref="A50"/>
    </sheetView>
  </sheetViews>
  <sheetFormatPr defaultColWidth="9.140625" defaultRowHeight="15"/>
  <cols>
    <col min="1" max="1" width="32.2812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29.7109375" style="0" customWidth="1"/>
    <col min="6" max="6" width="9.140625" style="0" customWidth="1"/>
    <col min="7" max="7" width="21.421875" style="0" customWidth="1"/>
  </cols>
  <sheetData>
    <row r="1" spans="1:5" s="5" customFormat="1" ht="44.25" customHeight="1" thickBot="1">
      <c r="A1" s="263" t="s">
        <v>160</v>
      </c>
      <c r="B1" s="264"/>
      <c r="C1" s="264"/>
      <c r="D1" s="265"/>
      <c r="E1" s="5" t="s">
        <v>90</v>
      </c>
    </row>
    <row r="2" spans="1:7" ht="15.75">
      <c r="A2" s="16" t="s">
        <v>0</v>
      </c>
      <c r="B2" s="17" t="s">
        <v>1</v>
      </c>
      <c r="C2" s="17"/>
      <c r="D2" s="18" t="s">
        <v>2</v>
      </c>
      <c r="E2" s="16" t="s">
        <v>1</v>
      </c>
      <c r="F2" s="17"/>
      <c r="G2" s="18" t="s">
        <v>2</v>
      </c>
    </row>
    <row r="3" spans="1:7" ht="15.75">
      <c r="A3" s="2"/>
      <c r="B3" s="12"/>
      <c r="C3" s="1"/>
      <c r="D3" s="13"/>
      <c r="E3" s="29"/>
      <c r="F3" s="1"/>
      <c r="G3" s="13"/>
    </row>
    <row r="4" spans="1:7" ht="15.75">
      <c r="A4" s="2" t="s">
        <v>20</v>
      </c>
      <c r="B4" s="40"/>
      <c r="C4" s="1"/>
      <c r="D4" s="14">
        <v>5000</v>
      </c>
      <c r="E4" s="29"/>
      <c r="F4" s="1"/>
      <c r="G4" s="14"/>
    </row>
    <row r="5" spans="1:7" ht="15.75">
      <c r="A5" s="2" t="s">
        <v>21</v>
      </c>
      <c r="B5" s="40"/>
      <c r="C5" s="1"/>
      <c r="D5" s="14">
        <v>10000</v>
      </c>
      <c r="E5" s="30"/>
      <c r="F5" s="1"/>
      <c r="G5" s="14"/>
    </row>
    <row r="6" spans="1:7" ht="15.75">
      <c r="A6" s="2" t="s">
        <v>22</v>
      </c>
      <c r="B6" s="40"/>
      <c r="C6" s="1"/>
      <c r="D6" s="14">
        <v>45000</v>
      </c>
      <c r="E6" s="30"/>
      <c r="F6" s="1"/>
      <c r="G6" s="14"/>
    </row>
    <row r="7" spans="1:7" ht="15.75">
      <c r="A7" s="2" t="s">
        <v>23</v>
      </c>
      <c r="B7" s="40"/>
      <c r="C7" s="1"/>
      <c r="D7" s="22">
        <v>15000</v>
      </c>
      <c r="E7" s="30"/>
      <c r="F7" s="1"/>
      <c r="G7" s="13"/>
    </row>
    <row r="8" spans="1:7" ht="15.75">
      <c r="A8" s="2" t="s">
        <v>24</v>
      </c>
      <c r="B8" s="40"/>
      <c r="C8" s="1"/>
      <c r="D8" s="22">
        <v>0</v>
      </c>
      <c r="E8" s="30"/>
      <c r="F8" s="1"/>
      <c r="G8" s="13"/>
    </row>
    <row r="9" spans="1:7" ht="15.75">
      <c r="A9" s="2" t="s">
        <v>25</v>
      </c>
      <c r="B9" s="40"/>
      <c r="C9" s="1"/>
      <c r="D9" s="22">
        <v>9000</v>
      </c>
      <c r="E9" s="30"/>
      <c r="F9" s="1"/>
      <c r="G9" s="13"/>
    </row>
    <row r="10" spans="1:7" ht="15.75">
      <c r="A10" s="2"/>
      <c r="B10" s="40"/>
      <c r="C10" s="1"/>
      <c r="D10" s="22"/>
      <c r="E10" s="30"/>
      <c r="F10" s="1"/>
      <c r="G10" s="13"/>
    </row>
    <row r="11" spans="1:7" ht="15.75">
      <c r="A11" s="2"/>
      <c r="B11" s="40"/>
      <c r="C11" s="1"/>
      <c r="D11" s="22"/>
      <c r="E11" s="30"/>
      <c r="F11" s="1"/>
      <c r="G11" s="13"/>
    </row>
    <row r="12" spans="1:7" ht="15.75">
      <c r="A12" s="2"/>
      <c r="B12" s="40"/>
      <c r="C12" s="1"/>
      <c r="D12" s="22"/>
      <c r="E12" s="30"/>
      <c r="F12" s="1"/>
      <c r="G12" s="13"/>
    </row>
    <row r="13" spans="1:7" ht="15.75">
      <c r="A13" s="2"/>
      <c r="B13" s="40"/>
      <c r="C13" s="1"/>
      <c r="D13" s="22"/>
      <c r="E13" s="30"/>
      <c r="F13" s="1"/>
      <c r="G13" s="13"/>
    </row>
    <row r="14" spans="1:7" ht="15.75">
      <c r="A14" s="2"/>
      <c r="B14" s="40"/>
      <c r="C14" s="1"/>
      <c r="D14" s="22"/>
      <c r="E14" s="30"/>
      <c r="F14" s="1"/>
      <c r="G14" s="13"/>
    </row>
    <row r="15" spans="1:7" ht="15.75">
      <c r="A15" s="2"/>
      <c r="B15" s="40"/>
      <c r="C15" s="1"/>
      <c r="D15" s="22"/>
      <c r="E15" s="30"/>
      <c r="F15" s="1"/>
      <c r="G15" s="13"/>
    </row>
    <row r="16" spans="1:7" ht="15.75">
      <c r="A16" s="2"/>
      <c r="B16" s="40"/>
      <c r="C16" s="1"/>
      <c r="D16" s="22"/>
      <c r="E16" s="30"/>
      <c r="F16" s="1"/>
      <c r="G16" s="13"/>
    </row>
    <row r="17" spans="1:7" ht="15.75">
      <c r="A17" s="2"/>
      <c r="B17" s="40"/>
      <c r="C17" s="1"/>
      <c r="D17" s="22"/>
      <c r="E17" s="30"/>
      <c r="F17" s="1"/>
      <c r="G17" s="13"/>
    </row>
    <row r="18" spans="1:7" ht="15.75">
      <c r="A18" s="2"/>
      <c r="B18" s="40"/>
      <c r="C18" s="1"/>
      <c r="D18" s="22"/>
      <c r="E18" s="30"/>
      <c r="F18" s="1"/>
      <c r="G18" s="13"/>
    </row>
    <row r="19" spans="1:7" ht="15.75">
      <c r="A19" s="2"/>
      <c r="B19" s="40"/>
      <c r="C19" s="1"/>
      <c r="D19" s="22"/>
      <c r="E19" s="30"/>
      <c r="F19" s="1"/>
      <c r="G19" s="13"/>
    </row>
    <row r="20" spans="1:7" ht="15.75">
      <c r="A20" s="2"/>
      <c r="B20" s="40"/>
      <c r="C20" s="1"/>
      <c r="D20" s="22"/>
      <c r="E20" s="30"/>
      <c r="F20" s="1"/>
      <c r="G20" s="13"/>
    </row>
    <row r="21" spans="1:7" ht="15.75">
      <c r="A21" s="2"/>
      <c r="B21" s="24"/>
      <c r="C21" s="1"/>
      <c r="D21" s="22"/>
      <c r="E21" s="30"/>
      <c r="F21" s="1"/>
      <c r="G21" s="13"/>
    </row>
    <row r="22" spans="1:7" ht="15.75">
      <c r="A22" s="2"/>
      <c r="B22" s="24"/>
      <c r="C22" s="1"/>
      <c r="D22" s="22"/>
      <c r="E22" s="30"/>
      <c r="F22" s="1"/>
      <c r="G22" s="13"/>
    </row>
    <row r="23" spans="1:7" ht="15.75">
      <c r="A23" s="2"/>
      <c r="B23" s="24"/>
      <c r="C23" s="1"/>
      <c r="D23" s="22"/>
      <c r="E23" s="30"/>
      <c r="F23" s="1"/>
      <c r="G23" s="13"/>
    </row>
    <row r="24" spans="1:7" ht="15.75">
      <c r="A24" s="2"/>
      <c r="B24" s="24"/>
      <c r="C24" s="1"/>
      <c r="D24" s="22"/>
      <c r="E24" s="30"/>
      <c r="F24" s="1"/>
      <c r="G24" s="13"/>
    </row>
    <row r="25" spans="1:7" ht="15.75">
      <c r="A25" s="19"/>
      <c r="B25" s="25"/>
      <c r="C25" s="20"/>
      <c r="D25" s="23"/>
      <c r="E25" s="31"/>
      <c r="F25" s="20"/>
      <c r="G25" s="21"/>
    </row>
    <row r="26" spans="1:7" ht="15.75">
      <c r="A26" s="19"/>
      <c r="B26" s="25"/>
      <c r="C26" s="20"/>
      <c r="D26" s="23"/>
      <c r="E26" s="31"/>
      <c r="F26" s="20"/>
      <c r="G26" s="21"/>
    </row>
    <row r="27" spans="1:7" ht="16.5" thickBot="1">
      <c r="A27" s="10"/>
      <c r="B27" s="26"/>
      <c r="C27" s="11"/>
      <c r="D27" s="15"/>
      <c r="E27" s="32"/>
      <c r="F27" s="11"/>
      <c r="G27" s="15"/>
    </row>
    <row r="28" spans="1:7" ht="15.75" thickBot="1">
      <c r="A28" s="8"/>
      <c r="B28" s="27">
        <f>SUM(B4:B27)</f>
        <v>0</v>
      </c>
      <c r="C28" s="9"/>
      <c r="D28" s="37">
        <f>SUM(D3:D27)</f>
        <v>84000</v>
      </c>
      <c r="E28" s="33"/>
      <c r="F28" s="9"/>
      <c r="G28" s="37"/>
    </row>
    <row r="29" spans="1:7" s="7" customFormat="1" ht="16.5" thickBot="1">
      <c r="A29" s="6" t="s">
        <v>17</v>
      </c>
      <c r="B29" s="28"/>
      <c r="C29" s="36"/>
      <c r="D29" s="39">
        <f>D28-B28</f>
        <v>84000</v>
      </c>
      <c r="E29" s="34"/>
      <c r="F29" s="36"/>
      <c r="G29" s="39">
        <f>SUM(G27-E27)</f>
        <v>0</v>
      </c>
    </row>
    <row r="30" spans="1:7" ht="15.75" thickBot="1">
      <c r="A30" s="3"/>
      <c r="B30" s="4"/>
      <c r="C30" s="4"/>
      <c r="D30" s="38"/>
      <c r="E30" s="35"/>
      <c r="F30" s="35"/>
      <c r="G30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44" t="s">
        <v>49</v>
      </c>
      <c r="C1" s="44"/>
      <c r="D1" s="48"/>
      <c r="E1" s="48"/>
      <c r="F1" s="48"/>
    </row>
    <row r="2" spans="2:6" ht="15">
      <c r="B2" s="44" t="s">
        <v>50</v>
      </c>
      <c r="C2" s="44"/>
      <c r="D2" s="48"/>
      <c r="E2" s="48"/>
      <c r="F2" s="48"/>
    </row>
    <row r="3" spans="2:6" ht="15">
      <c r="B3" s="45"/>
      <c r="C3" s="45"/>
      <c r="D3" s="49"/>
      <c r="E3" s="49"/>
      <c r="F3" s="49"/>
    </row>
    <row r="4" spans="2:6" ht="45">
      <c r="B4" s="45" t="s">
        <v>31</v>
      </c>
      <c r="C4" s="45"/>
      <c r="D4" s="49"/>
      <c r="E4" s="49"/>
      <c r="F4" s="49"/>
    </row>
    <row r="5" spans="2:6" ht="15">
      <c r="B5" s="45"/>
      <c r="C5" s="45"/>
      <c r="D5" s="49"/>
      <c r="E5" s="49"/>
      <c r="F5" s="49"/>
    </row>
    <row r="6" spans="2:6" ht="30">
      <c r="B6" s="44" t="s">
        <v>32</v>
      </c>
      <c r="C6" s="44"/>
      <c r="D6" s="48"/>
      <c r="E6" s="48" t="s">
        <v>33</v>
      </c>
      <c r="F6" s="48" t="s">
        <v>34</v>
      </c>
    </row>
    <row r="7" spans="2:6" ht="15.75" thickBot="1">
      <c r="B7" s="45"/>
      <c r="C7" s="45"/>
      <c r="D7" s="49"/>
      <c r="E7" s="49"/>
      <c r="F7" s="49"/>
    </row>
    <row r="8" spans="2:6" ht="45.75" thickBot="1">
      <c r="B8" s="46" t="s">
        <v>35</v>
      </c>
      <c r="C8" s="47"/>
      <c r="D8" s="50"/>
      <c r="E8" s="50">
        <v>23</v>
      </c>
      <c r="F8" s="51" t="s">
        <v>36</v>
      </c>
    </row>
    <row r="9" spans="2:6" ht="15">
      <c r="B9" s="45"/>
      <c r="C9" s="45"/>
      <c r="D9" s="49"/>
      <c r="E9" s="49"/>
      <c r="F9" s="49"/>
    </row>
    <row r="10" spans="2:6" ht="15">
      <c r="B10" s="45"/>
      <c r="C10" s="45"/>
      <c r="D10" s="49"/>
      <c r="E10" s="49"/>
      <c r="F10" s="49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5" zoomScaleNormal="85" zoomScalePageLayoutView="0" workbookViewId="0" topLeftCell="A1">
      <selection activeCell="E1" sqref="E1"/>
    </sheetView>
  </sheetViews>
  <sheetFormatPr defaultColWidth="9.140625" defaultRowHeight="15"/>
  <cols>
    <col min="1" max="1" width="32.2812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29.57421875" style="0" customWidth="1"/>
    <col min="6" max="6" width="9.140625" style="0" customWidth="1"/>
    <col min="7" max="7" width="21.421875" style="0" customWidth="1"/>
  </cols>
  <sheetData>
    <row r="1" spans="1:5" s="5" customFormat="1" ht="44.25" customHeight="1" thickBot="1">
      <c r="A1" s="263" t="s">
        <v>89</v>
      </c>
      <c r="B1" s="264"/>
      <c r="C1" s="264"/>
      <c r="D1" s="265"/>
      <c r="E1" s="5" t="s">
        <v>90</v>
      </c>
    </row>
    <row r="2" spans="1:7" ht="15.75">
      <c r="A2" s="16" t="s">
        <v>0</v>
      </c>
      <c r="B2" s="17" t="s">
        <v>1</v>
      </c>
      <c r="C2" s="17"/>
      <c r="D2" s="18" t="s">
        <v>2</v>
      </c>
      <c r="E2" s="16" t="s">
        <v>1</v>
      </c>
      <c r="F2" s="17"/>
      <c r="G2" s="18" t="s">
        <v>2</v>
      </c>
    </row>
    <row r="3" spans="1:7" ht="15.75">
      <c r="A3" s="2"/>
      <c r="B3" s="12"/>
      <c r="C3" s="1"/>
      <c r="D3" s="13"/>
      <c r="E3" s="29"/>
      <c r="F3" s="1"/>
      <c r="G3" s="13"/>
    </row>
    <row r="4" spans="1:7" ht="15.75">
      <c r="A4" s="2"/>
      <c r="B4" s="40"/>
      <c r="C4" s="1"/>
      <c r="D4" s="14"/>
      <c r="E4" s="29"/>
      <c r="F4" s="1"/>
      <c r="G4" s="14"/>
    </row>
    <row r="5" spans="1:7" ht="15.75">
      <c r="A5" s="2" t="s">
        <v>42</v>
      </c>
      <c r="B5" s="52">
        <v>900</v>
      </c>
      <c r="C5" s="1"/>
      <c r="D5" s="14"/>
      <c r="E5" s="30"/>
      <c r="F5" s="1"/>
      <c r="G5" s="14"/>
    </row>
    <row r="6" spans="1:7" ht="15.75">
      <c r="A6" s="2" t="s">
        <v>37</v>
      </c>
      <c r="B6" s="52">
        <v>1600</v>
      </c>
      <c r="C6" s="1"/>
      <c r="D6" s="14"/>
      <c r="E6" s="30"/>
      <c r="F6" s="1"/>
      <c r="G6" s="14"/>
    </row>
    <row r="7" spans="1:7" ht="15.75">
      <c r="A7" s="2"/>
      <c r="B7" s="40"/>
      <c r="C7" s="1"/>
      <c r="D7" s="22"/>
      <c r="E7" s="30"/>
      <c r="F7" s="1"/>
      <c r="G7" s="13"/>
    </row>
    <row r="8" spans="1:7" ht="15.75">
      <c r="A8" s="2"/>
      <c r="B8" s="40"/>
      <c r="C8" s="1"/>
      <c r="D8" s="22"/>
      <c r="E8" s="30"/>
      <c r="F8" s="1"/>
      <c r="G8" s="13"/>
    </row>
    <row r="9" spans="1:7" ht="15.75">
      <c r="A9" s="2"/>
      <c r="B9" s="40"/>
      <c r="C9" s="1"/>
      <c r="D9" s="22"/>
      <c r="E9" s="30"/>
      <c r="F9" s="1"/>
      <c r="G9" s="13"/>
    </row>
    <row r="10" spans="1:7" ht="15.75">
      <c r="A10" s="2"/>
      <c r="B10" s="40"/>
      <c r="C10" s="1"/>
      <c r="D10" s="22"/>
      <c r="E10" s="30"/>
      <c r="F10" s="1"/>
      <c r="G10" s="13"/>
    </row>
    <row r="11" spans="1:7" ht="15.75">
      <c r="A11" s="2"/>
      <c r="B11" s="40"/>
      <c r="C11" s="1"/>
      <c r="D11" s="22"/>
      <c r="E11" s="30"/>
      <c r="F11" s="1"/>
      <c r="G11" s="13"/>
    </row>
    <row r="12" spans="1:7" ht="15.75">
      <c r="A12" s="2"/>
      <c r="B12" s="40"/>
      <c r="C12" s="1"/>
      <c r="D12" s="22"/>
      <c r="E12" s="30"/>
      <c r="F12" s="1"/>
      <c r="G12" s="13"/>
    </row>
    <row r="13" spans="1:7" ht="15.75">
      <c r="A13" s="2"/>
      <c r="B13" s="40"/>
      <c r="C13" s="1"/>
      <c r="D13" s="22"/>
      <c r="E13" s="30"/>
      <c r="F13" s="1"/>
      <c r="G13" s="13"/>
    </row>
    <row r="14" spans="1:7" ht="15.75">
      <c r="A14" s="2"/>
      <c r="B14" s="40"/>
      <c r="C14" s="1"/>
      <c r="D14" s="22"/>
      <c r="E14" s="30"/>
      <c r="F14" s="1"/>
      <c r="G14" s="13"/>
    </row>
    <row r="15" spans="1:7" ht="15.75">
      <c r="A15" s="2"/>
      <c r="B15" s="40"/>
      <c r="C15" s="1"/>
      <c r="D15" s="22"/>
      <c r="E15" s="30"/>
      <c r="F15" s="1"/>
      <c r="G15" s="13"/>
    </row>
    <row r="16" spans="1:7" ht="15.75">
      <c r="A16" s="2"/>
      <c r="B16" s="40"/>
      <c r="C16" s="1"/>
      <c r="D16" s="22"/>
      <c r="E16" s="30"/>
      <c r="F16" s="1"/>
      <c r="G16" s="13"/>
    </row>
    <row r="17" spans="1:7" ht="15.75">
      <c r="A17" s="2"/>
      <c r="B17" s="40"/>
      <c r="C17" s="1"/>
      <c r="D17" s="22"/>
      <c r="E17" s="30"/>
      <c r="F17" s="1"/>
      <c r="G17" s="13"/>
    </row>
    <row r="18" spans="1:7" ht="15.75">
      <c r="A18" s="2"/>
      <c r="B18" s="40"/>
      <c r="C18" s="1"/>
      <c r="D18" s="22"/>
      <c r="E18" s="30"/>
      <c r="F18" s="1"/>
      <c r="G18" s="13"/>
    </row>
    <row r="19" spans="1:7" ht="15.75">
      <c r="A19" s="2"/>
      <c r="B19" s="40"/>
      <c r="C19" s="1"/>
      <c r="D19" s="22"/>
      <c r="E19" s="30"/>
      <c r="F19" s="1"/>
      <c r="G19" s="13"/>
    </row>
    <row r="20" spans="1:7" ht="15.75">
      <c r="A20" s="2"/>
      <c r="B20" s="40"/>
      <c r="C20" s="1"/>
      <c r="D20" s="22"/>
      <c r="E20" s="30"/>
      <c r="F20" s="1"/>
      <c r="G20" s="13"/>
    </row>
    <row r="21" spans="1:7" ht="15.75">
      <c r="A21" s="2"/>
      <c r="B21" s="24"/>
      <c r="C21" s="1"/>
      <c r="D21" s="22"/>
      <c r="E21" s="30"/>
      <c r="F21" s="1"/>
      <c r="G21" s="13"/>
    </row>
    <row r="22" spans="1:7" ht="15.75">
      <c r="A22" s="2"/>
      <c r="B22" s="24"/>
      <c r="C22" s="1"/>
      <c r="D22" s="22"/>
      <c r="E22" s="30"/>
      <c r="F22" s="1"/>
      <c r="G22" s="13"/>
    </row>
    <row r="23" spans="1:7" ht="15.75">
      <c r="A23" s="2"/>
      <c r="B23" s="24"/>
      <c r="C23" s="1"/>
      <c r="D23" s="22"/>
      <c r="E23" s="30"/>
      <c r="F23" s="1"/>
      <c r="G23" s="13"/>
    </row>
    <row r="24" spans="1:7" ht="15.75">
      <c r="A24" s="2"/>
      <c r="B24" s="24"/>
      <c r="C24" s="1"/>
      <c r="D24" s="22"/>
      <c r="E24" s="30"/>
      <c r="F24" s="1"/>
      <c r="G24" s="13"/>
    </row>
    <row r="25" spans="1:7" ht="15.75">
      <c r="A25" s="19"/>
      <c r="B25" s="25"/>
      <c r="C25" s="20"/>
      <c r="D25" s="23"/>
      <c r="E25" s="31"/>
      <c r="F25" s="20"/>
      <c r="G25" s="21"/>
    </row>
    <row r="26" spans="1:7" ht="15.75">
      <c r="A26" s="19"/>
      <c r="B26" s="25"/>
      <c r="C26" s="20"/>
      <c r="D26" s="23"/>
      <c r="E26" s="31"/>
      <c r="F26" s="20"/>
      <c r="G26" s="21"/>
    </row>
    <row r="27" spans="1:7" ht="16.5" thickBot="1">
      <c r="A27" s="10"/>
      <c r="B27" s="26"/>
      <c r="C27" s="11"/>
      <c r="D27" s="15"/>
      <c r="E27" s="32"/>
      <c r="F27" s="11"/>
      <c r="G27" s="15"/>
    </row>
    <row r="28" spans="1:7" ht="15.75" thickBot="1">
      <c r="A28" s="8"/>
      <c r="B28" s="27">
        <f>SUM(B4:B27)</f>
        <v>2500</v>
      </c>
      <c r="C28" s="9"/>
      <c r="D28" s="37">
        <f>SUM(D3:D27)</f>
        <v>0</v>
      </c>
      <c r="E28" s="33"/>
      <c r="F28" s="9"/>
      <c r="G28" s="37"/>
    </row>
    <row r="29" spans="1:7" s="7" customFormat="1" ht="16.5" thickBot="1">
      <c r="A29" s="6" t="s">
        <v>17</v>
      </c>
      <c r="B29" s="28"/>
      <c r="C29" s="36"/>
      <c r="D29" s="39">
        <f>D28-B28</f>
        <v>-2500</v>
      </c>
      <c r="E29" s="34"/>
      <c r="F29" s="36"/>
      <c r="G29" s="39">
        <f>SUM(G27-E27)</f>
        <v>0</v>
      </c>
    </row>
    <row r="30" spans="1:7" ht="15.75" thickBot="1">
      <c r="A30" s="3"/>
      <c r="B30" s="4"/>
      <c r="C30" s="4"/>
      <c r="D30" s="38"/>
      <c r="E30" s="35"/>
      <c r="F30" s="35"/>
      <c r="G30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5" zoomScaleNormal="85" zoomScalePageLayoutView="0" workbookViewId="0" topLeftCell="A1">
      <selection activeCell="E38" sqref="E38"/>
    </sheetView>
  </sheetViews>
  <sheetFormatPr defaultColWidth="9.140625" defaultRowHeight="15"/>
  <cols>
    <col min="1" max="1" width="32.2812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37.8515625" style="0" customWidth="1"/>
    <col min="6" max="6" width="9.140625" style="0" customWidth="1"/>
    <col min="7" max="7" width="21.421875" style="0" customWidth="1"/>
  </cols>
  <sheetData>
    <row r="1" spans="1:5" s="5" customFormat="1" ht="44.25" customHeight="1" thickBot="1">
      <c r="A1" s="263" t="s">
        <v>92</v>
      </c>
      <c r="B1" s="264"/>
      <c r="C1" s="264"/>
      <c r="D1" s="265"/>
      <c r="E1" s="5" t="s">
        <v>90</v>
      </c>
    </row>
    <row r="2" spans="1:7" ht="15.75">
      <c r="A2" s="16" t="s">
        <v>0</v>
      </c>
      <c r="B2" s="17" t="s">
        <v>1</v>
      </c>
      <c r="C2" s="17"/>
      <c r="D2" s="18" t="s">
        <v>2</v>
      </c>
      <c r="E2" s="16" t="s">
        <v>1</v>
      </c>
      <c r="F2" s="17"/>
      <c r="G2" s="18" t="s">
        <v>2</v>
      </c>
    </row>
    <row r="3" spans="1:7" ht="15.75">
      <c r="A3" s="2"/>
      <c r="B3" s="100">
        <v>0</v>
      </c>
      <c r="C3" s="1"/>
      <c r="D3" s="13"/>
      <c r="E3" s="29"/>
      <c r="F3" s="1"/>
      <c r="G3" s="13"/>
    </row>
    <row r="4" spans="1:7" ht="15.75">
      <c r="A4" s="2" t="s">
        <v>48</v>
      </c>
      <c r="B4" s="40">
        <v>3400</v>
      </c>
      <c r="C4" s="1"/>
      <c r="D4" s="14"/>
      <c r="E4" s="29"/>
      <c r="F4" s="1"/>
      <c r="G4" s="14"/>
    </row>
    <row r="5" spans="1:7" ht="15.75">
      <c r="A5" s="2" t="s">
        <v>60</v>
      </c>
      <c r="B5" s="40">
        <v>1000</v>
      </c>
      <c r="C5" s="1"/>
      <c r="D5" s="14"/>
      <c r="E5" s="30"/>
      <c r="F5" s="1"/>
      <c r="G5" s="14"/>
    </row>
    <row r="6" spans="1:7" ht="15.75">
      <c r="A6" s="2" t="s">
        <v>79</v>
      </c>
      <c r="B6" s="40">
        <v>0</v>
      </c>
      <c r="C6" s="1"/>
      <c r="D6" s="14"/>
      <c r="E6" s="30"/>
      <c r="F6" s="1"/>
      <c r="G6" s="14"/>
    </row>
    <row r="7" spans="1:7" ht="15.75">
      <c r="A7" s="2"/>
      <c r="B7" s="40"/>
      <c r="C7" s="1"/>
      <c r="D7" s="22"/>
      <c r="E7" s="30"/>
      <c r="F7" s="1"/>
      <c r="G7" s="13"/>
    </row>
    <row r="8" spans="1:7" ht="15.75">
      <c r="A8" s="2"/>
      <c r="B8" s="40"/>
      <c r="C8" s="1"/>
      <c r="D8" s="22"/>
      <c r="E8" s="30"/>
      <c r="F8" s="1"/>
      <c r="G8" s="13"/>
    </row>
    <row r="9" spans="1:7" ht="15.75">
      <c r="A9" s="2"/>
      <c r="B9" s="40"/>
      <c r="C9" s="1"/>
      <c r="D9" s="22"/>
      <c r="E9" s="30"/>
      <c r="F9" s="1"/>
      <c r="G9" s="13"/>
    </row>
    <row r="10" spans="1:7" ht="15.75">
      <c r="A10" s="2"/>
      <c r="B10" s="40"/>
      <c r="C10" s="1"/>
      <c r="D10" s="22"/>
      <c r="E10" s="30"/>
      <c r="F10" s="1"/>
      <c r="G10" s="13"/>
    </row>
    <row r="11" spans="1:7" ht="15.75">
      <c r="A11" s="2"/>
      <c r="B11" s="40"/>
      <c r="C11" s="1"/>
      <c r="D11" s="22"/>
      <c r="E11" s="30"/>
      <c r="F11" s="1"/>
      <c r="G11" s="13"/>
    </row>
    <row r="12" spans="1:7" ht="15.75">
      <c r="A12" s="2"/>
      <c r="B12" s="40"/>
      <c r="C12" s="1"/>
      <c r="D12" s="22"/>
      <c r="E12" s="30"/>
      <c r="F12" s="1"/>
      <c r="G12" s="13"/>
    </row>
    <row r="13" spans="1:7" ht="15.75">
      <c r="A13" s="2"/>
      <c r="B13" s="40"/>
      <c r="C13" s="1"/>
      <c r="D13" s="22"/>
      <c r="E13" s="30"/>
      <c r="F13" s="1"/>
      <c r="G13" s="13"/>
    </row>
    <row r="14" spans="1:7" ht="15.75">
      <c r="A14" s="2"/>
      <c r="B14" s="40"/>
      <c r="C14" s="1"/>
      <c r="D14" s="22"/>
      <c r="E14" s="30"/>
      <c r="F14" s="1"/>
      <c r="G14" s="13"/>
    </row>
    <row r="15" spans="1:7" ht="15.75">
      <c r="A15" s="2"/>
      <c r="B15" s="40"/>
      <c r="C15" s="1"/>
      <c r="D15" s="22"/>
      <c r="E15" s="30"/>
      <c r="F15" s="1"/>
      <c r="G15" s="13"/>
    </row>
    <row r="16" spans="1:7" ht="15.75">
      <c r="A16" s="2"/>
      <c r="B16" s="40"/>
      <c r="C16" s="1"/>
      <c r="D16" s="22"/>
      <c r="E16" s="30"/>
      <c r="F16" s="1"/>
      <c r="G16" s="13"/>
    </row>
    <row r="17" spans="1:7" ht="15.75">
      <c r="A17" s="2"/>
      <c r="B17" s="40"/>
      <c r="C17" s="1"/>
      <c r="D17" s="22"/>
      <c r="E17" s="30"/>
      <c r="F17" s="1"/>
      <c r="G17" s="13"/>
    </row>
    <row r="18" spans="1:7" ht="15.75">
      <c r="A18" s="2"/>
      <c r="B18" s="40"/>
      <c r="C18" s="1"/>
      <c r="D18" s="22"/>
      <c r="E18" s="30"/>
      <c r="F18" s="1"/>
      <c r="G18" s="13"/>
    </row>
    <row r="19" spans="1:7" ht="15.75">
      <c r="A19" s="2"/>
      <c r="B19" s="40"/>
      <c r="C19" s="1"/>
      <c r="D19" s="22"/>
      <c r="E19" s="30"/>
      <c r="F19" s="1"/>
      <c r="G19" s="13"/>
    </row>
    <row r="20" spans="1:7" ht="15.75">
      <c r="A20" s="2"/>
      <c r="B20" s="40"/>
      <c r="C20" s="1"/>
      <c r="D20" s="22"/>
      <c r="E20" s="30"/>
      <c r="F20" s="1"/>
      <c r="G20" s="13"/>
    </row>
    <row r="21" spans="1:7" ht="15.75">
      <c r="A21" s="2"/>
      <c r="B21" s="24"/>
      <c r="C21" s="1"/>
      <c r="D21" s="22"/>
      <c r="E21" s="30"/>
      <c r="F21" s="1"/>
      <c r="G21" s="13"/>
    </row>
    <row r="22" spans="1:7" ht="15.75">
      <c r="A22" s="2"/>
      <c r="B22" s="24"/>
      <c r="C22" s="1"/>
      <c r="D22" s="22"/>
      <c r="E22" s="30"/>
      <c r="F22" s="1"/>
      <c r="G22" s="13"/>
    </row>
    <row r="23" spans="1:7" ht="15.75">
      <c r="A23" s="2"/>
      <c r="B23" s="24"/>
      <c r="C23" s="1"/>
      <c r="D23" s="22"/>
      <c r="E23" s="30"/>
      <c r="F23" s="1"/>
      <c r="G23" s="13"/>
    </row>
    <row r="24" spans="1:7" ht="15.75">
      <c r="A24" s="2"/>
      <c r="B24" s="24"/>
      <c r="C24" s="1"/>
      <c r="D24" s="22"/>
      <c r="E24" s="30"/>
      <c r="F24" s="1"/>
      <c r="G24" s="13"/>
    </row>
    <row r="25" spans="1:7" ht="15.75">
      <c r="A25" s="19"/>
      <c r="B25" s="25"/>
      <c r="C25" s="20"/>
      <c r="D25" s="23"/>
      <c r="E25" s="31"/>
      <c r="F25" s="20"/>
      <c r="G25" s="21"/>
    </row>
    <row r="26" spans="1:7" ht="15.75">
      <c r="A26" s="19"/>
      <c r="B26" s="25"/>
      <c r="C26" s="20"/>
      <c r="D26" s="23"/>
      <c r="E26" s="31"/>
      <c r="F26" s="20"/>
      <c r="G26" s="21"/>
    </row>
    <row r="27" spans="1:7" ht="16.5" thickBot="1">
      <c r="A27" s="10"/>
      <c r="B27" s="26"/>
      <c r="C27" s="11"/>
      <c r="D27" s="15"/>
      <c r="E27" s="32"/>
      <c r="F27" s="11"/>
      <c r="G27" s="15"/>
    </row>
    <row r="28" spans="1:7" ht="15.75" thickBot="1">
      <c r="A28" s="8"/>
      <c r="B28" s="27">
        <f>SUM(B4:B27)</f>
        <v>4400</v>
      </c>
      <c r="C28" s="9"/>
      <c r="D28" s="37">
        <f>SUM(D3:D27)</f>
        <v>0</v>
      </c>
      <c r="E28" s="33"/>
      <c r="F28" s="9"/>
      <c r="G28" s="37"/>
    </row>
    <row r="29" spans="1:7" s="7" customFormat="1" ht="16.5" thickBot="1">
      <c r="A29" s="6" t="s">
        <v>17</v>
      </c>
      <c r="B29" s="28"/>
      <c r="C29" s="36"/>
      <c r="D29" s="39">
        <f>D28-B28</f>
        <v>-4400</v>
      </c>
      <c r="E29" s="34"/>
      <c r="F29" s="36"/>
      <c r="G29" s="39">
        <f>SUM(G27-E27)</f>
        <v>0</v>
      </c>
    </row>
    <row r="30" spans="1:7" ht="15.75" thickBot="1">
      <c r="A30" s="3"/>
      <c r="B30" s="4"/>
      <c r="C30" s="4"/>
      <c r="D30" s="38"/>
      <c r="E30" s="35"/>
      <c r="F30" s="35"/>
      <c r="G30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85" zoomScaleNormal="85" zoomScalePageLayoutView="0" workbookViewId="0" topLeftCell="A1">
      <selection activeCell="O50" sqref="O50"/>
    </sheetView>
  </sheetViews>
  <sheetFormatPr defaultColWidth="9.140625" defaultRowHeight="15"/>
  <cols>
    <col min="1" max="1" width="32.2812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32.28125" style="0" customWidth="1"/>
    <col min="6" max="6" width="9.140625" style="0" customWidth="1"/>
    <col min="7" max="7" width="21.421875" style="0" customWidth="1"/>
  </cols>
  <sheetData>
    <row r="1" spans="1:5" s="5" customFormat="1" ht="44.25" customHeight="1" thickBot="1">
      <c r="A1" s="263" t="s">
        <v>162</v>
      </c>
      <c r="B1" s="264"/>
      <c r="C1" s="264"/>
      <c r="D1" s="265"/>
      <c r="E1" s="5" t="s">
        <v>90</v>
      </c>
    </row>
    <row r="2" spans="1:7" ht="15.75">
      <c r="A2" s="16" t="s">
        <v>0</v>
      </c>
      <c r="B2" s="17" t="s">
        <v>1</v>
      </c>
      <c r="C2" s="17"/>
      <c r="D2" s="18" t="s">
        <v>2</v>
      </c>
      <c r="E2" s="16" t="s">
        <v>1</v>
      </c>
      <c r="F2" s="17"/>
      <c r="G2" s="18" t="s">
        <v>2</v>
      </c>
    </row>
    <row r="3" spans="1:7" ht="15.75">
      <c r="A3" s="2"/>
      <c r="B3" s="12"/>
      <c r="C3" s="1"/>
      <c r="D3" s="13"/>
      <c r="E3" s="29"/>
      <c r="F3" s="1"/>
      <c r="G3" s="13"/>
    </row>
    <row r="4" spans="1:7" ht="15.75">
      <c r="A4" s="2" t="s">
        <v>53</v>
      </c>
      <c r="B4" s="40">
        <v>5000</v>
      </c>
      <c r="C4" s="1"/>
      <c r="D4" s="14"/>
      <c r="E4" s="29"/>
      <c r="F4" s="1"/>
      <c r="G4" s="14"/>
    </row>
    <row r="5" spans="1:7" ht="15.75">
      <c r="A5" s="2"/>
      <c r="B5" s="40"/>
      <c r="C5" s="1"/>
      <c r="D5" s="14"/>
      <c r="E5" s="30"/>
      <c r="F5" s="1"/>
      <c r="G5" s="14"/>
    </row>
    <row r="6" spans="1:7" ht="15.75">
      <c r="A6" s="2"/>
      <c r="B6" s="40"/>
      <c r="C6" s="1"/>
      <c r="D6" s="14"/>
      <c r="E6" s="30" t="s">
        <v>30</v>
      </c>
      <c r="F6" s="1"/>
      <c r="G6" s="14"/>
    </row>
    <row r="7" spans="1:7" ht="16.5" thickBot="1">
      <c r="A7" s="10"/>
      <c r="B7" s="26"/>
      <c r="C7" s="11"/>
      <c r="D7" s="15"/>
      <c r="E7" s="32"/>
      <c r="F7" s="11"/>
      <c r="G7" s="15"/>
    </row>
    <row r="8" spans="1:7" ht="15.75" thickBot="1">
      <c r="A8" s="8"/>
      <c r="B8" s="27">
        <f>SUM(B4:B7)</f>
        <v>5000</v>
      </c>
      <c r="C8" s="9"/>
      <c r="D8" s="37">
        <f>SUM(D3:D7)</f>
        <v>0</v>
      </c>
      <c r="E8" s="33"/>
      <c r="F8" s="9"/>
      <c r="G8" s="37"/>
    </row>
    <row r="9" spans="1:7" s="7" customFormat="1" ht="16.5" thickBot="1">
      <c r="A9" s="6" t="s">
        <v>17</v>
      </c>
      <c r="B9" s="28"/>
      <c r="C9" s="36"/>
      <c r="D9" s="39">
        <f>D8-B8</f>
        <v>-5000</v>
      </c>
      <c r="E9" s="34"/>
      <c r="F9" s="36"/>
      <c r="G9" s="39">
        <f>SUM(G7-E7)</f>
        <v>0</v>
      </c>
    </row>
    <row r="10" spans="1:7" ht="15.75" thickBot="1">
      <c r="A10" s="3"/>
      <c r="B10" s="4"/>
      <c r="C10" s="4"/>
      <c r="D10" s="38"/>
      <c r="E10" s="35"/>
      <c r="F10" s="35"/>
      <c r="G10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5" zoomScaleNormal="85" zoomScalePageLayoutView="0" workbookViewId="0" topLeftCell="A1">
      <selection activeCell="K40" sqref="K40"/>
    </sheetView>
  </sheetViews>
  <sheetFormatPr defaultColWidth="9.140625" defaultRowHeight="15"/>
  <cols>
    <col min="1" max="1" width="32.28125" style="0" customWidth="1"/>
    <col min="2" max="2" width="15.421875" style="0" bestFit="1" customWidth="1"/>
    <col min="3" max="3" width="9.140625" style="0" customWidth="1"/>
    <col min="4" max="4" width="20.00390625" style="0" customWidth="1"/>
    <col min="5" max="5" width="31.28125" style="0" customWidth="1"/>
    <col min="6" max="6" width="9.140625" style="0" customWidth="1"/>
    <col min="7" max="7" width="21.421875" style="0" customWidth="1"/>
  </cols>
  <sheetData>
    <row r="1" spans="1:7" s="5" customFormat="1" ht="44.25" customHeight="1" thickBot="1">
      <c r="A1" s="266" t="s">
        <v>93</v>
      </c>
      <c r="B1" s="267"/>
      <c r="C1" s="267"/>
      <c r="D1" s="268"/>
      <c r="E1" s="181" t="s">
        <v>90</v>
      </c>
      <c r="F1" s="181"/>
      <c r="G1" s="181"/>
    </row>
    <row r="2" spans="1:7" ht="15.75">
      <c r="A2" s="182" t="s">
        <v>0</v>
      </c>
      <c r="B2" s="183" t="s">
        <v>1</v>
      </c>
      <c r="C2" s="183"/>
      <c r="D2" s="184" t="s">
        <v>2</v>
      </c>
      <c r="E2" s="182" t="s">
        <v>1</v>
      </c>
      <c r="F2" s="183"/>
      <c r="G2" s="184" t="s">
        <v>2</v>
      </c>
    </row>
    <row r="3" spans="1:7" ht="15.75">
      <c r="A3" s="185" t="s">
        <v>61</v>
      </c>
      <c r="B3" s="186"/>
      <c r="C3" s="187"/>
      <c r="D3" s="188"/>
      <c r="E3" s="189"/>
      <c r="F3" s="187"/>
      <c r="G3" s="188"/>
    </row>
    <row r="4" spans="1:7" ht="15.75">
      <c r="A4" s="185" t="s">
        <v>94</v>
      </c>
      <c r="B4" s="190">
        <v>0</v>
      </c>
      <c r="C4" s="187"/>
      <c r="D4" s="191"/>
      <c r="E4" s="189"/>
      <c r="F4" s="187"/>
      <c r="G4" s="191"/>
    </row>
    <row r="5" spans="1:7" ht="15.75">
      <c r="A5" s="185" t="s">
        <v>48</v>
      </c>
      <c r="B5" s="190"/>
      <c r="C5" s="187"/>
      <c r="D5" s="191"/>
      <c r="E5" s="192"/>
      <c r="F5" s="187"/>
      <c r="G5" s="191"/>
    </row>
    <row r="6" spans="1:7" ht="15.75">
      <c r="A6" s="185" t="s">
        <v>95</v>
      </c>
      <c r="B6" s="190">
        <v>3943</v>
      </c>
      <c r="C6" s="187"/>
      <c r="D6" s="191"/>
      <c r="E6" s="192"/>
      <c r="F6" s="187"/>
      <c r="G6" s="191"/>
    </row>
    <row r="7" spans="1:7" ht="15.75">
      <c r="A7" s="185" t="s">
        <v>63</v>
      </c>
      <c r="B7" s="190"/>
      <c r="C7" s="187"/>
      <c r="D7" s="193"/>
      <c r="E7" s="192"/>
      <c r="F7" s="187"/>
      <c r="G7" s="188"/>
    </row>
    <row r="8" spans="1:7" ht="15.75">
      <c r="A8" s="185" t="s">
        <v>62</v>
      </c>
      <c r="B8" s="190">
        <v>3201</v>
      </c>
      <c r="C8" s="187"/>
      <c r="D8" s="193"/>
      <c r="E8" s="192"/>
      <c r="F8" s="187"/>
      <c r="G8" s="188"/>
    </row>
    <row r="9" spans="1:7" ht="15.75">
      <c r="A9" s="185"/>
      <c r="B9" s="190"/>
      <c r="C9" s="187"/>
      <c r="D9" s="193"/>
      <c r="E9" s="192"/>
      <c r="F9" s="187"/>
      <c r="G9" s="188"/>
    </row>
    <row r="10" spans="1:7" ht="15.75">
      <c r="A10" s="185"/>
      <c r="B10" s="190"/>
      <c r="C10" s="187"/>
      <c r="D10" s="193"/>
      <c r="E10" s="192"/>
      <c r="F10" s="187"/>
      <c r="G10" s="188"/>
    </row>
    <row r="11" spans="1:7" ht="15.75">
      <c r="A11" s="185"/>
      <c r="B11" s="190"/>
      <c r="C11" s="187"/>
      <c r="D11" s="193"/>
      <c r="E11" s="192"/>
      <c r="F11" s="187"/>
      <c r="G11" s="188"/>
    </row>
    <row r="12" spans="1:7" ht="15.75">
      <c r="A12" s="185"/>
      <c r="B12" s="190"/>
      <c r="C12" s="187"/>
      <c r="D12" s="193"/>
      <c r="E12" s="192"/>
      <c r="F12" s="187"/>
      <c r="G12" s="188"/>
    </row>
    <row r="13" spans="1:7" ht="15.75">
      <c r="A13" s="185"/>
      <c r="B13" s="190"/>
      <c r="C13" s="187"/>
      <c r="D13" s="193"/>
      <c r="E13" s="192"/>
      <c r="F13" s="187"/>
      <c r="G13" s="188"/>
    </row>
    <row r="14" spans="1:7" ht="15.75">
      <c r="A14" s="185"/>
      <c r="B14" s="190"/>
      <c r="C14" s="187"/>
      <c r="D14" s="193"/>
      <c r="E14" s="192"/>
      <c r="F14" s="187"/>
      <c r="G14" s="188"/>
    </row>
    <row r="15" spans="1:7" ht="15.75">
      <c r="A15" s="185"/>
      <c r="B15" s="190"/>
      <c r="C15" s="187"/>
      <c r="D15" s="193"/>
      <c r="E15" s="192"/>
      <c r="F15" s="187"/>
      <c r="G15" s="188"/>
    </row>
    <row r="16" spans="1:7" ht="15.75">
      <c r="A16" s="185"/>
      <c r="B16" s="190"/>
      <c r="C16" s="187"/>
      <c r="D16" s="193"/>
      <c r="E16" s="192"/>
      <c r="F16" s="187"/>
      <c r="G16" s="188"/>
    </row>
    <row r="17" spans="1:7" ht="15.75">
      <c r="A17" s="185"/>
      <c r="B17" s="190"/>
      <c r="C17" s="187"/>
      <c r="D17" s="193"/>
      <c r="E17" s="192"/>
      <c r="F17" s="187"/>
      <c r="G17" s="188"/>
    </row>
    <row r="18" spans="1:7" ht="15.75">
      <c r="A18" s="185"/>
      <c r="B18" s="190"/>
      <c r="C18" s="187"/>
      <c r="D18" s="193"/>
      <c r="E18" s="192"/>
      <c r="F18" s="187"/>
      <c r="G18" s="188"/>
    </row>
    <row r="19" spans="1:7" ht="15.75">
      <c r="A19" s="185"/>
      <c r="B19" s="190"/>
      <c r="C19" s="187"/>
      <c r="D19" s="193"/>
      <c r="E19" s="192"/>
      <c r="F19" s="187"/>
      <c r="G19" s="188"/>
    </row>
    <row r="20" spans="1:7" ht="15.75">
      <c r="A20" s="185"/>
      <c r="B20" s="190"/>
      <c r="C20" s="187"/>
      <c r="D20" s="193"/>
      <c r="E20" s="192"/>
      <c r="F20" s="187"/>
      <c r="G20" s="188"/>
    </row>
    <row r="21" spans="1:7" ht="15.75">
      <c r="A21" s="185"/>
      <c r="B21" s="194"/>
      <c r="C21" s="187"/>
      <c r="D21" s="193"/>
      <c r="E21" s="192"/>
      <c r="F21" s="187"/>
      <c r="G21" s="188"/>
    </row>
    <row r="22" spans="1:7" ht="15.75">
      <c r="A22" s="185"/>
      <c r="B22" s="194"/>
      <c r="C22" s="187"/>
      <c r="D22" s="193"/>
      <c r="E22" s="192"/>
      <c r="F22" s="187"/>
      <c r="G22" s="188"/>
    </row>
    <row r="23" spans="1:7" ht="15.75">
      <c r="A23" s="185"/>
      <c r="B23" s="194"/>
      <c r="C23" s="187"/>
      <c r="D23" s="193"/>
      <c r="E23" s="192"/>
      <c r="F23" s="187"/>
      <c r="G23" s="188"/>
    </row>
    <row r="24" spans="1:7" ht="15.75">
      <c r="A24" s="185"/>
      <c r="B24" s="194"/>
      <c r="C24" s="187"/>
      <c r="D24" s="193"/>
      <c r="E24" s="192"/>
      <c r="F24" s="187"/>
      <c r="G24" s="188"/>
    </row>
    <row r="25" spans="1:7" ht="15.75">
      <c r="A25" s="195"/>
      <c r="B25" s="196"/>
      <c r="C25" s="197"/>
      <c r="D25" s="198"/>
      <c r="E25" s="199"/>
      <c r="F25" s="197"/>
      <c r="G25" s="200"/>
    </row>
    <row r="26" spans="1:7" ht="15.75">
      <c r="A26" s="195"/>
      <c r="B26" s="196"/>
      <c r="C26" s="197"/>
      <c r="D26" s="198"/>
      <c r="E26" s="199"/>
      <c r="F26" s="197"/>
      <c r="G26" s="200"/>
    </row>
    <row r="27" spans="1:7" ht="16.5" thickBot="1">
      <c r="A27" s="201"/>
      <c r="B27" s="202"/>
      <c r="C27" s="203"/>
      <c r="D27" s="204"/>
      <c r="E27" s="205"/>
      <c r="F27" s="203"/>
      <c r="G27" s="204"/>
    </row>
    <row r="28" spans="1:7" ht="16.5" thickBot="1">
      <c r="A28" s="206"/>
      <c r="B28" s="207">
        <v>7144</v>
      </c>
      <c r="C28" s="208"/>
      <c r="D28" s="209">
        <v>0</v>
      </c>
      <c r="E28" s="210"/>
      <c r="F28" s="208"/>
      <c r="G28" s="209"/>
    </row>
    <row r="29" spans="1:7" s="7" customFormat="1" ht="16.5" thickBot="1">
      <c r="A29" s="211" t="s">
        <v>17</v>
      </c>
      <c r="B29" s="212"/>
      <c r="C29" s="213"/>
      <c r="D29" s="214">
        <v>-7144</v>
      </c>
      <c r="E29" s="215"/>
      <c r="F29" s="213"/>
      <c r="G29" s="214">
        <v>0</v>
      </c>
    </row>
    <row r="30" spans="1:7" ht="15.75" thickBot="1">
      <c r="A30" s="3"/>
      <c r="B30" s="4"/>
      <c r="C30" s="4"/>
      <c r="D30" s="38"/>
      <c r="E30" s="35"/>
      <c r="F30" s="35"/>
      <c r="G30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32.2812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33.8515625" style="0" customWidth="1"/>
    <col min="6" max="6" width="9.140625" style="0" customWidth="1"/>
    <col min="7" max="7" width="21.421875" style="0" customWidth="1"/>
  </cols>
  <sheetData>
    <row r="1" spans="1:5" s="5" customFormat="1" ht="44.25" customHeight="1" thickBot="1">
      <c r="A1" s="263" t="s">
        <v>163</v>
      </c>
      <c r="B1" s="264"/>
      <c r="C1" s="264"/>
      <c r="D1" s="265"/>
      <c r="E1" s="5" t="s">
        <v>90</v>
      </c>
    </row>
    <row r="2" spans="1:7" ht="15.75">
      <c r="A2" s="16" t="s">
        <v>0</v>
      </c>
      <c r="B2" s="17" t="s">
        <v>1</v>
      </c>
      <c r="C2" s="17"/>
      <c r="D2" s="18" t="s">
        <v>2</v>
      </c>
      <c r="E2" s="16" t="s">
        <v>1</v>
      </c>
      <c r="F2" s="17"/>
      <c r="G2" s="18" t="s">
        <v>2</v>
      </c>
    </row>
    <row r="3" spans="1:7" ht="15.75">
      <c r="A3" s="2"/>
      <c r="B3" s="12"/>
      <c r="C3" s="1"/>
      <c r="D3" s="13"/>
      <c r="E3" s="29"/>
      <c r="F3" s="1"/>
      <c r="G3" s="13"/>
    </row>
    <row r="4" spans="1:7" ht="15.75">
      <c r="A4" s="2"/>
      <c r="B4" s="40"/>
      <c r="C4" s="1"/>
      <c r="D4" s="14"/>
      <c r="E4" s="29"/>
      <c r="F4" s="1"/>
      <c r="G4" s="14"/>
    </row>
    <row r="5" spans="1:7" ht="15.75">
      <c r="A5" s="2"/>
      <c r="B5" s="40"/>
      <c r="C5" s="1"/>
      <c r="D5" s="14"/>
      <c r="E5" s="30"/>
      <c r="F5" s="1"/>
      <c r="G5" s="14"/>
    </row>
    <row r="6" spans="1:7" ht="15.75">
      <c r="A6" s="2"/>
      <c r="B6" s="40"/>
      <c r="C6" s="1"/>
      <c r="D6" s="14"/>
      <c r="E6" s="30"/>
      <c r="F6" s="1"/>
      <c r="G6" s="14"/>
    </row>
    <row r="7" spans="1:7" ht="15.75">
      <c r="A7" s="2"/>
      <c r="B7" s="40"/>
      <c r="C7" s="1"/>
      <c r="D7" s="22"/>
      <c r="E7" s="30"/>
      <c r="F7" s="1"/>
      <c r="G7" s="13"/>
    </row>
    <row r="8" spans="1:7" ht="15.75">
      <c r="A8" s="2"/>
      <c r="B8" s="40"/>
      <c r="C8" s="1"/>
      <c r="D8" s="22"/>
      <c r="E8" s="30"/>
      <c r="F8" s="1"/>
      <c r="G8" s="13"/>
    </row>
    <row r="9" spans="1:7" ht="15.75">
      <c r="A9" s="2"/>
      <c r="B9" s="40"/>
      <c r="C9" s="1"/>
      <c r="D9" s="22"/>
      <c r="E9" s="30"/>
      <c r="F9" s="1"/>
      <c r="G9" s="13"/>
    </row>
    <row r="10" spans="1:7" ht="15.75">
      <c r="A10" s="2"/>
      <c r="B10" s="40"/>
      <c r="C10" s="1"/>
      <c r="D10" s="22"/>
      <c r="E10" s="30"/>
      <c r="F10" s="1"/>
      <c r="G10" s="13"/>
    </row>
    <row r="11" spans="1:7" ht="15.75">
      <c r="A11" s="2"/>
      <c r="B11" s="40"/>
      <c r="C11" s="1"/>
      <c r="D11" s="22"/>
      <c r="E11" s="30"/>
      <c r="F11" s="1"/>
      <c r="G11" s="13"/>
    </row>
    <row r="12" spans="1:7" ht="15.75">
      <c r="A12" s="2"/>
      <c r="B12" s="40"/>
      <c r="C12" s="1"/>
      <c r="D12" s="22"/>
      <c r="E12" s="30"/>
      <c r="F12" s="1"/>
      <c r="G12" s="13"/>
    </row>
    <row r="13" spans="1:7" ht="15.75">
      <c r="A13" s="2"/>
      <c r="B13" s="40"/>
      <c r="C13" s="1"/>
      <c r="D13" s="22"/>
      <c r="E13" s="30"/>
      <c r="F13" s="1"/>
      <c r="G13" s="13"/>
    </row>
    <row r="14" spans="1:7" ht="15.75">
      <c r="A14" s="2"/>
      <c r="B14" s="40"/>
      <c r="C14" s="1"/>
      <c r="D14" s="22"/>
      <c r="E14" s="30"/>
      <c r="F14" s="1"/>
      <c r="G14" s="13"/>
    </row>
    <row r="15" spans="1:7" ht="15.75">
      <c r="A15" s="2"/>
      <c r="B15" s="40"/>
      <c r="C15" s="1"/>
      <c r="D15" s="22"/>
      <c r="E15" s="30"/>
      <c r="F15" s="1"/>
      <c r="G15" s="13"/>
    </row>
    <row r="16" spans="1:7" ht="15.75">
      <c r="A16" s="2"/>
      <c r="B16" s="40"/>
      <c r="C16" s="1"/>
      <c r="D16" s="22"/>
      <c r="E16" s="30"/>
      <c r="F16" s="1"/>
      <c r="G16" s="13"/>
    </row>
    <row r="17" spans="1:7" ht="15.75">
      <c r="A17" s="2"/>
      <c r="B17" s="40"/>
      <c r="C17" s="1"/>
      <c r="D17" s="22"/>
      <c r="E17" s="30"/>
      <c r="F17" s="1"/>
      <c r="G17" s="13"/>
    </row>
    <row r="18" spans="1:7" ht="15.75">
      <c r="A18" s="2"/>
      <c r="B18" s="40"/>
      <c r="C18" s="1"/>
      <c r="D18" s="22"/>
      <c r="E18" s="30"/>
      <c r="F18" s="1"/>
      <c r="G18" s="13"/>
    </row>
    <row r="19" spans="1:7" ht="15.75">
      <c r="A19" s="2"/>
      <c r="B19" s="40"/>
      <c r="C19" s="1"/>
      <c r="D19" s="22"/>
      <c r="E19" s="30"/>
      <c r="F19" s="1"/>
      <c r="G19" s="13"/>
    </row>
    <row r="20" spans="1:7" ht="15.75">
      <c r="A20" s="2"/>
      <c r="B20" s="40"/>
      <c r="C20" s="1"/>
      <c r="D20" s="22"/>
      <c r="E20" s="30"/>
      <c r="F20" s="1"/>
      <c r="G20" s="13"/>
    </row>
    <row r="21" spans="1:7" ht="15.75">
      <c r="A21" s="2"/>
      <c r="B21" s="40"/>
      <c r="C21" s="1"/>
      <c r="D21" s="22"/>
      <c r="E21" s="30"/>
      <c r="F21" s="1"/>
      <c r="G21" s="13"/>
    </row>
    <row r="22" spans="1:7" ht="15.75">
      <c r="A22" s="2"/>
      <c r="B22" s="24"/>
      <c r="C22" s="1"/>
      <c r="D22" s="22"/>
      <c r="E22" s="30"/>
      <c r="F22" s="1"/>
      <c r="G22" s="13"/>
    </row>
    <row r="23" spans="1:7" ht="15.75">
      <c r="A23" s="2"/>
      <c r="B23" s="24"/>
      <c r="C23" s="1"/>
      <c r="D23" s="22"/>
      <c r="E23" s="30"/>
      <c r="F23" s="1"/>
      <c r="G23" s="13"/>
    </row>
    <row r="24" spans="1:7" ht="15.75">
      <c r="A24" s="2"/>
      <c r="B24" s="24"/>
      <c r="C24" s="1"/>
      <c r="D24" s="22"/>
      <c r="E24" s="30"/>
      <c r="F24" s="1"/>
      <c r="G24" s="13"/>
    </row>
    <row r="25" spans="1:7" ht="15.75">
      <c r="A25" s="2"/>
      <c r="B25" s="24"/>
      <c r="C25" s="1"/>
      <c r="D25" s="22"/>
      <c r="E25" s="30"/>
      <c r="F25" s="1"/>
      <c r="G25" s="13"/>
    </row>
    <row r="26" spans="1:7" ht="15.75">
      <c r="A26" s="19"/>
      <c r="B26" s="25"/>
      <c r="C26" s="20"/>
      <c r="D26" s="23"/>
      <c r="E26" s="31"/>
      <c r="F26" s="20"/>
      <c r="G26" s="21"/>
    </row>
    <row r="27" spans="1:7" ht="15.75">
      <c r="A27" s="19"/>
      <c r="B27" s="25"/>
      <c r="C27" s="20"/>
      <c r="D27" s="23"/>
      <c r="E27" s="31"/>
      <c r="F27" s="20"/>
      <c r="G27" s="21"/>
    </row>
    <row r="28" spans="1:7" ht="16.5" thickBot="1">
      <c r="A28" s="10"/>
      <c r="B28" s="26"/>
      <c r="C28" s="11"/>
      <c r="D28" s="15"/>
      <c r="E28" s="32"/>
      <c r="F28" s="11"/>
      <c r="G28" s="15"/>
    </row>
    <row r="29" spans="1:7" ht="15.75" thickBot="1">
      <c r="A29" s="8"/>
      <c r="B29" s="27">
        <f>SUM(B4:B28)</f>
        <v>0</v>
      </c>
      <c r="C29" s="9"/>
      <c r="D29" s="37">
        <f>SUM(D3:D28)</f>
        <v>0</v>
      </c>
      <c r="E29" s="33"/>
      <c r="F29" s="9"/>
      <c r="G29" s="37"/>
    </row>
    <row r="30" spans="1:7" s="7" customFormat="1" ht="16.5" thickBot="1">
      <c r="A30" s="6" t="s">
        <v>17</v>
      </c>
      <c r="B30" s="28"/>
      <c r="C30" s="36"/>
      <c r="D30" s="39">
        <v>0</v>
      </c>
      <c r="E30" s="34"/>
      <c r="F30" s="36"/>
      <c r="G30" s="39">
        <f>SUM(G28-E28)</f>
        <v>0</v>
      </c>
    </row>
    <row r="31" spans="1:7" ht="15.75" thickBot="1">
      <c r="A31" s="3"/>
      <c r="B31" s="4"/>
      <c r="C31" s="4"/>
      <c r="D31" s="38"/>
      <c r="E31" s="35"/>
      <c r="F31" s="35"/>
      <c r="G31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5" zoomScaleNormal="85" zoomScalePageLayoutView="0" workbookViewId="0" topLeftCell="A1">
      <selection activeCell="E1" sqref="E1"/>
    </sheetView>
  </sheetViews>
  <sheetFormatPr defaultColWidth="9.140625" defaultRowHeight="15"/>
  <cols>
    <col min="1" max="1" width="32.2812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33.7109375" style="0" customWidth="1"/>
    <col min="6" max="6" width="9.140625" style="0" customWidth="1"/>
    <col min="7" max="7" width="21.421875" style="0" customWidth="1"/>
  </cols>
  <sheetData>
    <row r="1" spans="1:5" s="5" customFormat="1" ht="44.25" customHeight="1" thickBot="1">
      <c r="A1" s="263" t="s">
        <v>98</v>
      </c>
      <c r="B1" s="264"/>
      <c r="C1" s="264"/>
      <c r="D1" s="265"/>
      <c r="E1" s="5" t="s">
        <v>90</v>
      </c>
    </row>
    <row r="2" spans="1:7" ht="15.75">
      <c r="A2" s="16" t="s">
        <v>0</v>
      </c>
      <c r="B2" s="17" t="s">
        <v>1</v>
      </c>
      <c r="C2" s="17"/>
      <c r="D2" s="18" t="s">
        <v>2</v>
      </c>
      <c r="E2" s="16" t="s">
        <v>1</v>
      </c>
      <c r="F2" s="17"/>
      <c r="G2" s="18" t="s">
        <v>2</v>
      </c>
    </row>
    <row r="3" spans="1:7" ht="15.75">
      <c r="A3" s="2"/>
      <c r="B3" s="12"/>
      <c r="C3" s="1"/>
      <c r="D3" s="13"/>
      <c r="E3" s="29"/>
      <c r="F3" s="1"/>
      <c r="G3" s="13"/>
    </row>
    <row r="4" spans="1:7" ht="15.75">
      <c r="A4" s="2"/>
      <c r="B4" s="52"/>
      <c r="C4" s="1"/>
      <c r="D4" s="14"/>
      <c r="E4" s="29"/>
      <c r="F4" s="1"/>
      <c r="G4" s="14"/>
    </row>
    <row r="5" spans="1:7" ht="15.75">
      <c r="A5" s="2"/>
      <c r="B5" s="52"/>
      <c r="C5" s="1"/>
      <c r="D5" s="14"/>
      <c r="E5" s="30"/>
      <c r="F5" s="1"/>
      <c r="G5" s="14"/>
    </row>
    <row r="6" spans="1:7" ht="15.75">
      <c r="A6" s="2"/>
      <c r="B6" s="54"/>
      <c r="C6" s="40"/>
      <c r="D6" s="14"/>
      <c r="E6" s="30"/>
      <c r="F6" s="1"/>
      <c r="G6" s="14"/>
    </row>
    <row r="7" spans="1:7" ht="15.75">
      <c r="A7" s="2"/>
      <c r="B7" s="2"/>
      <c r="C7" s="40"/>
      <c r="D7" s="22"/>
      <c r="E7" s="30"/>
      <c r="F7" s="1"/>
      <c r="G7" s="13"/>
    </row>
    <row r="8" spans="1:7" ht="15.75">
      <c r="A8" s="2" t="s">
        <v>96</v>
      </c>
      <c r="B8" s="2"/>
      <c r="C8" s="40"/>
      <c r="D8" s="22"/>
      <c r="E8" s="30"/>
      <c r="F8" s="1"/>
      <c r="G8" s="13"/>
    </row>
    <row r="9" spans="1:7" ht="15.75">
      <c r="A9" s="2" t="s">
        <v>97</v>
      </c>
      <c r="B9" s="40">
        <v>5500</v>
      </c>
      <c r="C9" s="1"/>
      <c r="D9" s="22"/>
      <c r="E9" s="30"/>
      <c r="F9" s="1"/>
      <c r="G9" s="13"/>
    </row>
    <row r="10" spans="1:7" ht="15.75">
      <c r="A10" s="2" t="s">
        <v>39</v>
      </c>
      <c r="B10" s="40">
        <v>600</v>
      </c>
      <c r="C10" s="1"/>
      <c r="D10" s="22"/>
      <c r="E10" s="30"/>
      <c r="F10" s="1"/>
      <c r="G10" s="13"/>
    </row>
    <row r="11" spans="1:7" ht="15.75">
      <c r="A11" s="2" t="s">
        <v>54</v>
      </c>
      <c r="B11" s="40">
        <v>600</v>
      </c>
      <c r="C11" s="1"/>
      <c r="D11" s="22"/>
      <c r="E11" s="30"/>
      <c r="F11" s="1"/>
      <c r="G11" s="13"/>
    </row>
    <row r="12" spans="1:7" ht="15.75">
      <c r="A12" s="2" t="s">
        <v>19</v>
      </c>
      <c r="B12" s="40"/>
      <c r="C12" s="1"/>
      <c r="D12" s="22"/>
      <c r="E12" s="30"/>
      <c r="F12" s="1"/>
      <c r="G12" s="13"/>
    </row>
    <row r="13" spans="1:7" ht="15.75">
      <c r="A13" s="2" t="s">
        <v>38</v>
      </c>
      <c r="B13" s="40">
        <v>2100</v>
      </c>
      <c r="C13" s="1"/>
      <c r="D13" s="22"/>
      <c r="E13" s="30"/>
      <c r="F13" s="1"/>
      <c r="G13" s="13"/>
    </row>
    <row r="14" spans="1:7" ht="15.75">
      <c r="A14" s="2" t="s">
        <v>39</v>
      </c>
      <c r="B14" s="40">
        <v>600</v>
      </c>
      <c r="C14" s="1"/>
      <c r="D14" s="22"/>
      <c r="E14" s="30"/>
      <c r="F14" s="1"/>
      <c r="G14" s="13"/>
    </row>
    <row r="15" spans="1:7" ht="15.75">
      <c r="A15" s="2" t="s">
        <v>54</v>
      </c>
      <c r="B15" s="40">
        <v>500</v>
      </c>
      <c r="C15" s="1"/>
      <c r="D15" s="22"/>
      <c r="E15" s="30"/>
      <c r="F15" s="1"/>
      <c r="G15" s="13"/>
    </row>
    <row r="16" spans="1:7" ht="15.75">
      <c r="A16" s="2"/>
      <c r="B16" s="40"/>
      <c r="C16" s="1"/>
      <c r="D16" s="22"/>
      <c r="E16" s="30"/>
      <c r="F16" s="1"/>
      <c r="G16" s="13"/>
    </row>
    <row r="17" spans="1:7" ht="15.75">
      <c r="A17" s="2"/>
      <c r="B17" s="40"/>
      <c r="C17" s="1"/>
      <c r="D17" s="22"/>
      <c r="E17" s="30"/>
      <c r="F17" s="1"/>
      <c r="G17" s="13"/>
    </row>
    <row r="18" spans="1:7" ht="15.75">
      <c r="A18" s="2"/>
      <c r="B18" s="40"/>
      <c r="C18" s="1"/>
      <c r="D18" s="22"/>
      <c r="E18" s="30"/>
      <c r="F18" s="1"/>
      <c r="G18" s="13"/>
    </row>
    <row r="19" spans="1:7" ht="15.75">
      <c r="A19" s="2"/>
      <c r="B19" s="40"/>
      <c r="C19" s="1"/>
      <c r="D19" s="22"/>
      <c r="E19" s="30"/>
      <c r="F19" s="1"/>
      <c r="G19" s="13"/>
    </row>
    <row r="20" spans="1:7" ht="15.75">
      <c r="A20" s="2"/>
      <c r="B20" s="40"/>
      <c r="C20" s="1"/>
      <c r="D20" s="22"/>
      <c r="E20" s="30"/>
      <c r="F20" s="1"/>
      <c r="G20" s="13"/>
    </row>
    <row r="21" spans="1:7" ht="15.75">
      <c r="A21" s="2"/>
      <c r="B21" s="24"/>
      <c r="C21" s="1"/>
      <c r="D21" s="22"/>
      <c r="E21" s="30"/>
      <c r="F21" s="1"/>
      <c r="G21" s="13"/>
    </row>
    <row r="22" spans="1:7" ht="15.75">
      <c r="A22" s="2"/>
      <c r="B22" s="24"/>
      <c r="C22" s="1"/>
      <c r="D22" s="22"/>
      <c r="E22" s="30"/>
      <c r="F22" s="1"/>
      <c r="G22" s="13"/>
    </row>
    <row r="23" spans="1:7" ht="15.75">
      <c r="A23" s="2"/>
      <c r="B23" s="24"/>
      <c r="C23" s="1"/>
      <c r="D23" s="22"/>
      <c r="E23" s="30"/>
      <c r="F23" s="1"/>
      <c r="G23" s="13"/>
    </row>
    <row r="24" spans="1:7" ht="15.75">
      <c r="A24" s="2"/>
      <c r="B24" s="24"/>
      <c r="C24" s="1"/>
      <c r="D24" s="22"/>
      <c r="E24" s="30"/>
      <c r="F24" s="1"/>
      <c r="G24" s="13"/>
    </row>
    <row r="25" spans="1:7" ht="15.75">
      <c r="A25" s="19"/>
      <c r="B25" s="25"/>
      <c r="C25" s="20"/>
      <c r="D25" s="23"/>
      <c r="E25" s="31"/>
      <c r="F25" s="20"/>
      <c r="G25" s="21"/>
    </row>
    <row r="26" spans="1:7" ht="15.75">
      <c r="A26" s="19"/>
      <c r="B26" s="25"/>
      <c r="C26" s="20"/>
      <c r="D26" s="23"/>
      <c r="E26" s="31"/>
      <c r="F26" s="20"/>
      <c r="G26" s="21"/>
    </row>
    <row r="27" spans="1:7" ht="16.5" thickBot="1">
      <c r="A27" s="10"/>
      <c r="B27" s="26"/>
      <c r="C27" s="11"/>
      <c r="D27" s="15"/>
      <c r="E27" s="32"/>
      <c r="F27" s="11"/>
      <c r="G27" s="15"/>
    </row>
    <row r="28" spans="1:7" ht="15.75" thickBot="1">
      <c r="A28" s="8"/>
      <c r="B28" s="27">
        <f>SUM(B4:B27)</f>
        <v>9900</v>
      </c>
      <c r="C28" s="9"/>
      <c r="D28" s="37">
        <f>SUM(D3:D27)</f>
        <v>0</v>
      </c>
      <c r="E28" s="33"/>
      <c r="F28" s="9"/>
      <c r="G28" s="37"/>
    </row>
    <row r="29" spans="1:7" s="7" customFormat="1" ht="16.5" thickBot="1">
      <c r="A29" s="6" t="s">
        <v>17</v>
      </c>
      <c r="B29" s="28"/>
      <c r="C29" s="36"/>
      <c r="D29" s="39">
        <f>D28-B28</f>
        <v>-9900</v>
      </c>
      <c r="E29" s="34"/>
      <c r="F29" s="36"/>
      <c r="G29" s="39">
        <f>SUM(G27-E27)</f>
        <v>0</v>
      </c>
    </row>
    <row r="30" spans="1:7" ht="15.75" thickBot="1">
      <c r="A30" s="3"/>
      <c r="B30" s="4"/>
      <c r="C30" s="4"/>
      <c r="D30" s="38"/>
      <c r="E30" s="35"/>
      <c r="F30" s="35"/>
      <c r="G30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32.28125" style="0" customWidth="1"/>
    <col min="2" max="2" width="14.28125" style="0" bestFit="1" customWidth="1"/>
    <col min="3" max="3" width="9.140625" style="0" customWidth="1"/>
    <col min="4" max="4" width="20.00390625" style="0" customWidth="1"/>
    <col min="5" max="5" width="32.57421875" style="0" customWidth="1"/>
    <col min="6" max="6" width="9.140625" style="0" customWidth="1"/>
    <col min="7" max="7" width="21.421875" style="0" customWidth="1"/>
  </cols>
  <sheetData>
    <row r="1" spans="1:5" s="5" customFormat="1" ht="44.25" customHeight="1" thickBot="1">
      <c r="A1" s="263" t="s">
        <v>161</v>
      </c>
      <c r="B1" s="264"/>
      <c r="C1" s="264"/>
      <c r="D1" s="265"/>
      <c r="E1" s="5" t="s">
        <v>90</v>
      </c>
    </row>
    <row r="2" spans="1:7" ht="15.75">
      <c r="A2" s="16" t="s">
        <v>0</v>
      </c>
      <c r="B2" s="17" t="s">
        <v>1</v>
      </c>
      <c r="C2" s="17"/>
      <c r="D2" s="18" t="s">
        <v>2</v>
      </c>
      <c r="E2" s="16" t="s">
        <v>1</v>
      </c>
      <c r="F2" s="17"/>
      <c r="G2" s="18" t="s">
        <v>2</v>
      </c>
    </row>
    <row r="3" spans="1:7" ht="15.75">
      <c r="A3" s="2"/>
      <c r="B3" s="12"/>
      <c r="C3" s="1"/>
      <c r="D3" s="13"/>
      <c r="E3" s="29"/>
      <c r="F3" s="1"/>
      <c r="G3" s="13"/>
    </row>
    <row r="4" spans="1:7" ht="15.75">
      <c r="A4" s="2"/>
      <c r="B4" s="40"/>
      <c r="C4" s="1"/>
      <c r="D4" s="14"/>
      <c r="E4" s="29"/>
      <c r="F4" s="1"/>
      <c r="G4" s="14"/>
    </row>
    <row r="5" spans="1:7" ht="15.75">
      <c r="A5" s="2"/>
      <c r="B5" s="40"/>
      <c r="C5" s="1"/>
      <c r="D5" s="14"/>
      <c r="E5" s="30"/>
      <c r="F5" s="1"/>
      <c r="G5" s="14"/>
    </row>
    <row r="6" spans="1:7" ht="15.75">
      <c r="A6" s="2"/>
      <c r="B6" s="40"/>
      <c r="C6" s="1"/>
      <c r="D6" s="14"/>
      <c r="E6" s="30"/>
      <c r="F6" s="1"/>
      <c r="G6" s="14"/>
    </row>
    <row r="7" spans="1:7" ht="15.75">
      <c r="A7" s="2"/>
      <c r="B7" s="40"/>
      <c r="C7" s="1"/>
      <c r="D7" s="22"/>
      <c r="E7" s="30"/>
      <c r="F7" s="1"/>
      <c r="G7" s="13"/>
    </row>
    <row r="8" spans="1:7" ht="15.75">
      <c r="A8" s="2"/>
      <c r="B8" s="24"/>
      <c r="C8" s="1"/>
      <c r="D8" s="22"/>
      <c r="E8" s="30"/>
      <c r="F8" s="1"/>
      <c r="G8" s="13"/>
    </row>
    <row r="9" spans="1:7" ht="15.75">
      <c r="A9" s="2"/>
      <c r="B9" s="40"/>
      <c r="C9" s="1"/>
      <c r="D9" s="22"/>
      <c r="E9" s="30"/>
      <c r="F9" s="1"/>
      <c r="G9" s="13"/>
    </row>
    <row r="10" spans="1:7" ht="15.75">
      <c r="A10" s="2"/>
      <c r="B10" s="40"/>
      <c r="C10" s="1"/>
      <c r="D10" s="22"/>
      <c r="E10" s="30"/>
      <c r="F10" s="1"/>
      <c r="G10" s="13"/>
    </row>
    <row r="11" spans="1:7" ht="15.75">
      <c r="A11" s="2"/>
      <c r="B11" s="40"/>
      <c r="C11" s="1"/>
      <c r="D11" s="22"/>
      <c r="E11" s="30"/>
      <c r="F11" s="1"/>
      <c r="G11" s="13"/>
    </row>
    <row r="12" spans="1:7" ht="15.75">
      <c r="A12" s="2"/>
      <c r="B12" s="40"/>
      <c r="C12" s="1"/>
      <c r="D12" s="22"/>
      <c r="E12" s="30"/>
      <c r="F12" s="1"/>
      <c r="G12" s="13"/>
    </row>
    <row r="13" spans="1:7" ht="15.75">
      <c r="A13" s="2"/>
      <c r="B13" s="40"/>
      <c r="C13" s="1"/>
      <c r="D13" s="22"/>
      <c r="E13" s="30"/>
      <c r="F13" s="1"/>
      <c r="G13" s="13"/>
    </row>
    <row r="14" spans="1:7" ht="15.75">
      <c r="A14" s="2"/>
      <c r="B14" s="40"/>
      <c r="C14" s="1"/>
      <c r="D14" s="22"/>
      <c r="E14" s="30"/>
      <c r="F14" s="1"/>
      <c r="G14" s="13"/>
    </row>
    <row r="15" spans="1:7" ht="15.75">
      <c r="A15" s="2"/>
      <c r="B15" s="40"/>
      <c r="C15" s="1"/>
      <c r="D15" s="22"/>
      <c r="E15" s="30"/>
      <c r="F15" s="1"/>
      <c r="G15" s="13"/>
    </row>
    <row r="16" spans="1:7" ht="15.75">
      <c r="A16" s="2"/>
      <c r="B16" s="40"/>
      <c r="C16" s="1"/>
      <c r="D16" s="22"/>
      <c r="E16" s="30"/>
      <c r="F16" s="1"/>
      <c r="G16" s="13"/>
    </row>
    <row r="17" spans="1:7" ht="15.75">
      <c r="A17" s="2"/>
      <c r="B17" s="40"/>
      <c r="C17" s="1"/>
      <c r="D17" s="22"/>
      <c r="E17" s="30"/>
      <c r="F17" s="1"/>
      <c r="G17" s="13"/>
    </row>
    <row r="18" spans="1:7" ht="15.75">
      <c r="A18" s="2"/>
      <c r="B18" s="40"/>
      <c r="C18" s="1"/>
      <c r="D18" s="22"/>
      <c r="E18" s="30"/>
      <c r="F18" s="1"/>
      <c r="G18" s="13"/>
    </row>
    <row r="19" spans="1:7" ht="15.75">
      <c r="A19" s="2"/>
      <c r="B19" s="40"/>
      <c r="C19" s="1"/>
      <c r="D19" s="22"/>
      <c r="E19" s="30"/>
      <c r="F19" s="1"/>
      <c r="G19" s="13"/>
    </row>
    <row r="20" spans="1:7" ht="15.75">
      <c r="A20" s="2"/>
      <c r="B20" s="40"/>
      <c r="C20" s="1"/>
      <c r="D20" s="22"/>
      <c r="E20" s="30"/>
      <c r="F20" s="1"/>
      <c r="G20" s="13"/>
    </row>
    <row r="21" spans="1:7" ht="15.75">
      <c r="A21" s="2"/>
      <c r="B21" s="24"/>
      <c r="C21" s="1"/>
      <c r="D21" s="22"/>
      <c r="E21" s="30"/>
      <c r="F21" s="1"/>
      <c r="G21" s="13"/>
    </row>
    <row r="22" spans="1:7" ht="15.75">
      <c r="A22" s="2"/>
      <c r="B22" s="24"/>
      <c r="C22" s="1"/>
      <c r="D22" s="22"/>
      <c r="E22" s="30"/>
      <c r="F22" s="1"/>
      <c r="G22" s="13"/>
    </row>
    <row r="23" spans="1:7" ht="15.75">
      <c r="A23" s="2"/>
      <c r="B23" s="24"/>
      <c r="C23" s="1"/>
      <c r="D23" s="22"/>
      <c r="E23" s="30"/>
      <c r="F23" s="1"/>
      <c r="G23" s="13"/>
    </row>
    <row r="24" spans="1:7" ht="15.75">
      <c r="A24" s="2"/>
      <c r="B24" s="24"/>
      <c r="C24" s="1"/>
      <c r="D24" s="22"/>
      <c r="E24" s="30"/>
      <c r="F24" s="1"/>
      <c r="G24" s="13"/>
    </row>
    <row r="25" spans="1:7" ht="15.75">
      <c r="A25" s="19"/>
      <c r="B25" s="25"/>
      <c r="C25" s="20"/>
      <c r="D25" s="23"/>
      <c r="E25" s="31"/>
      <c r="F25" s="20"/>
      <c r="G25" s="21"/>
    </row>
    <row r="26" spans="1:7" ht="15.75">
      <c r="A26" s="19"/>
      <c r="B26" s="25"/>
      <c r="C26" s="20"/>
      <c r="D26" s="23"/>
      <c r="E26" s="31"/>
      <c r="F26" s="20"/>
      <c r="G26" s="21"/>
    </row>
    <row r="27" spans="1:7" ht="16.5" thickBot="1">
      <c r="A27" s="10"/>
      <c r="B27" s="26"/>
      <c r="C27" s="11"/>
      <c r="D27" s="15"/>
      <c r="E27" s="32"/>
      <c r="F27" s="11"/>
      <c r="G27" s="15"/>
    </row>
    <row r="28" spans="1:7" ht="15.75" thickBot="1">
      <c r="A28" s="8"/>
      <c r="B28" s="27">
        <f>SUM(B4:B27)</f>
        <v>0</v>
      </c>
      <c r="C28" s="9"/>
      <c r="D28" s="37">
        <f>SUM(D3:D27)</f>
        <v>0</v>
      </c>
      <c r="E28" s="33"/>
      <c r="F28" s="9"/>
      <c r="G28" s="37"/>
    </row>
    <row r="29" spans="1:7" s="7" customFormat="1" ht="16.5" thickBot="1">
      <c r="A29" s="6" t="s">
        <v>17</v>
      </c>
      <c r="B29" s="28"/>
      <c r="C29" s="36"/>
      <c r="D29" s="39">
        <f>D28-B28</f>
        <v>0</v>
      </c>
      <c r="E29" s="34"/>
      <c r="F29" s="36"/>
      <c r="G29" s="39">
        <f>SUM(G27-E27)</f>
        <v>0</v>
      </c>
    </row>
    <row r="30" spans="1:7" ht="15.75" thickBot="1">
      <c r="A30" s="3"/>
      <c r="B30" s="4"/>
      <c r="C30" s="4"/>
      <c r="D30" s="38"/>
      <c r="E30" s="35"/>
      <c r="F30" s="35"/>
      <c r="G30" s="9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</dc:creator>
  <cp:keywords/>
  <dc:description/>
  <cp:lastModifiedBy>Anders Aavik</cp:lastModifiedBy>
  <cp:lastPrinted>2014-10-10T10:30:05Z</cp:lastPrinted>
  <dcterms:created xsi:type="dcterms:W3CDTF">2010-02-10T19:10:20Z</dcterms:created>
  <dcterms:modified xsi:type="dcterms:W3CDTF">2021-09-15T08:31:34Z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